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95" yWindow="-90" windowWidth="20730" windowHeight="11760" tabRatio="810"/>
  </bookViews>
  <sheets>
    <sheet name="Contents" sheetId="12" r:id="rId1"/>
    <sheet name="Econ" sheetId="13" r:id="rId2"/>
    <sheet name="Figure 2.1" sheetId="6" r:id="rId3"/>
    <sheet name="Figure 2.3" sheetId="5" r:id="rId4"/>
    <sheet name="NSND - IT" sheetId="14" r:id="rId5"/>
    <sheet name="Table 3.1" sheetId="15" r:id="rId6"/>
    <sheet name="LBTT" sheetId="16" r:id="rId7"/>
    <sheet name="Table 4.1" sheetId="17" r:id="rId8"/>
    <sheet name="Figure 4.2" sheetId="11" r:id="rId9"/>
    <sheet name="ADT" sheetId="18" r:id="rId10"/>
    <sheet name="Figure 6.1" sheetId="8" r:id="rId11"/>
    <sheet name="Figure 6.2" sheetId="9" r:id="rId12"/>
    <sheet name="SLfT" sheetId="19" r:id="rId13"/>
    <sheet name="Figure 7.1" sheetId="10" r:id="rId14"/>
    <sheet name="Table 7.1" sheetId="20" r:id="rId15"/>
  </sheets>
  <externalReferences>
    <externalReference r:id="rId16"/>
  </externalReferences>
  <definedNames>
    <definedName name="Transactions">[1]Rest!$E$4</definedName>
    <definedName name="Transactions2">'[1]up to 500K'!#REF!</definedName>
  </definedNames>
  <calcPr calcId="145621"/>
</workbook>
</file>

<file path=xl/calcChain.xml><?xml version="1.0" encoding="utf-8"?>
<calcChain xmlns="http://schemas.openxmlformats.org/spreadsheetml/2006/main">
  <c r="B30" i="5" l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86" i="5" s="1"/>
  <c r="B90" i="5" s="1"/>
  <c r="B94" i="5" s="1"/>
  <c r="B98" i="5" s="1"/>
  <c r="B102" i="5" s="1"/>
  <c r="B106" i="5" s="1"/>
  <c r="B110" i="5" s="1"/>
  <c r="B114" i="5" s="1"/>
  <c r="B118" i="5" s="1"/>
  <c r="B122" i="5" s="1"/>
  <c r="B29" i="5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85" i="5" s="1"/>
  <c r="B89" i="5" s="1"/>
  <c r="B93" i="5" s="1"/>
  <c r="B97" i="5" s="1"/>
  <c r="B101" i="5" s="1"/>
  <c r="B105" i="5" s="1"/>
  <c r="B109" i="5" s="1"/>
  <c r="B113" i="5" s="1"/>
  <c r="B117" i="5" s="1"/>
  <c r="B121" i="5" s="1"/>
  <c r="B28" i="5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84" i="5" s="1"/>
  <c r="B88" i="5" s="1"/>
  <c r="B92" i="5" s="1"/>
  <c r="B96" i="5" s="1"/>
  <c r="B100" i="5" s="1"/>
  <c r="B104" i="5" s="1"/>
  <c r="B108" i="5" s="1"/>
  <c r="B112" i="5" s="1"/>
  <c r="B116" i="5" s="1"/>
  <c r="B120" i="5" s="1"/>
  <c r="B27" i="5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83" i="5" s="1"/>
  <c r="B87" i="5" s="1"/>
  <c r="B91" i="5" s="1"/>
  <c r="B95" i="5" s="1"/>
  <c r="B99" i="5" s="1"/>
  <c r="B103" i="5" s="1"/>
  <c r="B107" i="5" s="1"/>
  <c r="B111" i="5" s="1"/>
  <c r="B115" i="5" s="1"/>
  <c r="B119" i="5" s="1"/>
</calcChain>
</file>

<file path=xl/sharedStrings.xml><?xml version="1.0" encoding="utf-8"?>
<sst xmlns="http://schemas.openxmlformats.org/spreadsheetml/2006/main" count="210" uniqueCount="181">
  <si>
    <t>2017-18</t>
  </si>
  <si>
    <t>2018-19</t>
  </si>
  <si>
    <t>2019-20</t>
  </si>
  <si>
    <t>2020-21</t>
  </si>
  <si>
    <t>2021-22</t>
  </si>
  <si>
    <t>SG Dec 2016</t>
  </si>
  <si>
    <t>OBR Nov 2016</t>
  </si>
  <si>
    <t>£0-5k</t>
  </si>
  <si>
    <t>£5-10k</t>
  </si>
  <si>
    <t>£10-15k</t>
  </si>
  <si>
    <t>£15-20k</t>
  </si>
  <si>
    <t>£20-25k</t>
  </si>
  <si>
    <t>£25-30k</t>
  </si>
  <si>
    <t>£30-35k</t>
  </si>
  <si>
    <t>£35-40k</t>
  </si>
  <si>
    <t>£40-45k</t>
  </si>
  <si>
    <t>£45-50k</t>
  </si>
  <si>
    <t>£50-55k</t>
  </si>
  <si>
    <t>£55-60k</t>
  </si>
  <si>
    <t>£60-65k</t>
  </si>
  <si>
    <t>£65-70k</t>
  </si>
  <si>
    <t>£70-75k</t>
  </si>
  <si>
    <t>£75-80k</t>
  </si>
  <si>
    <t>£80-85k</t>
  </si>
  <si>
    <t>£85-90k</t>
  </si>
  <si>
    <t>£90-95k</t>
  </si>
  <si>
    <t>£95-100k</t>
  </si>
  <si>
    <t>£100-105k</t>
  </si>
  <si>
    <t>£105-110k</t>
  </si>
  <si>
    <t>£110-115k</t>
  </si>
  <si>
    <t>£115-120k</t>
  </si>
  <si>
    <t>£120-125k</t>
  </si>
  <si>
    <t>£125-130k</t>
  </si>
  <si>
    <t>£130-135k</t>
  </si>
  <si>
    <t>£135-140k</t>
  </si>
  <si>
    <t>£140-145k</t>
  </si>
  <si>
    <t>£145-150k</t>
  </si>
  <si>
    <t>£150-155k</t>
  </si>
  <si>
    <t>£155-160k</t>
  </si>
  <si>
    <t>£160-165k</t>
  </si>
  <si>
    <t>£165-170k</t>
  </si>
  <si>
    <t>£170-175k</t>
  </si>
  <si>
    <t>£175-180k</t>
  </si>
  <si>
    <t>£180-185k</t>
  </si>
  <si>
    <t>£185-190k</t>
  </si>
  <si>
    <t>£190-195k</t>
  </si>
  <si>
    <t>£195-200k</t>
  </si>
  <si>
    <t>£200-205k</t>
  </si>
  <si>
    <t>£205-210k</t>
  </si>
  <si>
    <t>£210-215k</t>
  </si>
  <si>
    <t>£215-220k</t>
  </si>
  <si>
    <t>£220-225k</t>
  </si>
  <si>
    <t>£225-230k</t>
  </si>
  <si>
    <t>£230-235k</t>
  </si>
  <si>
    <t>£235-240k</t>
  </si>
  <si>
    <t>£240-245k</t>
  </si>
  <si>
    <t>£245-250k</t>
  </si>
  <si>
    <t>£250-255k</t>
  </si>
  <si>
    <t>£255-260k</t>
  </si>
  <si>
    <t>£260-265k</t>
  </si>
  <si>
    <t>£265-270k</t>
  </si>
  <si>
    <t>£270-275k</t>
  </si>
  <si>
    <t>£275-280k</t>
  </si>
  <si>
    <t>£280-285k</t>
  </si>
  <si>
    <t>£285-290k</t>
  </si>
  <si>
    <t>£290-295k</t>
  </si>
  <si>
    <t>£295-300k</t>
  </si>
  <si>
    <t>£300-305k</t>
  </si>
  <si>
    <t>£305-310k</t>
  </si>
  <si>
    <t>£310-315k</t>
  </si>
  <si>
    <t>£315-320k</t>
  </si>
  <si>
    <t>£320-325k</t>
  </si>
  <si>
    <t>£325-330k</t>
  </si>
  <si>
    <t>£330-335k</t>
  </si>
  <si>
    <t>£335-340k</t>
  </si>
  <si>
    <t>£340-345k</t>
  </si>
  <si>
    <t>£345-350k</t>
  </si>
  <si>
    <t>£350-355k</t>
  </si>
  <si>
    <t>£355-360k</t>
  </si>
  <si>
    <t>£360-365k</t>
  </si>
  <si>
    <t>£365-370k</t>
  </si>
  <si>
    <t>£370-375k</t>
  </si>
  <si>
    <t>£375-380k</t>
  </si>
  <si>
    <t>£380-385k</t>
  </si>
  <si>
    <t>£385-390k</t>
  </si>
  <si>
    <t>£390-395k</t>
  </si>
  <si>
    <t>£395-400k</t>
  </si>
  <si>
    <t>£400-405k</t>
  </si>
  <si>
    <t>£405-410k</t>
  </si>
  <si>
    <t>£410-415k</t>
  </si>
  <si>
    <t>£415-420k</t>
  </si>
  <si>
    <t>£420-425k</t>
  </si>
  <si>
    <t>£425-430k</t>
  </si>
  <si>
    <t>£430-435k</t>
  </si>
  <si>
    <t>£435-440k</t>
  </si>
  <si>
    <t>£440-445k</t>
  </si>
  <si>
    <t>£445-450k</t>
  </si>
  <si>
    <t>£450-455k</t>
  </si>
  <si>
    <t>£455-460k</t>
  </si>
  <si>
    <t>£460-465k</t>
  </si>
  <si>
    <t>£465-470k</t>
  </si>
  <si>
    <t>£470-475k</t>
  </si>
  <si>
    <t>£475-480k</t>
  </si>
  <si>
    <t>£480-485k</t>
  </si>
  <si>
    <t>£485-490k</t>
  </si>
  <si>
    <t>£490-495k</t>
  </si>
  <si>
    <t>£495-500k</t>
  </si>
  <si>
    <t>£500-510k</t>
  </si>
  <si>
    <t>Year</t>
  </si>
  <si>
    <t>Scottish passengers</t>
  </si>
  <si>
    <t>Source: CAA airport data for Scottish Airports, 2002-2016</t>
  </si>
  <si>
    <t>Financial Year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</si>
  <si>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</si>
  <si>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</si>
  <si>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</si>
  <si>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</si>
  <si>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</si>
  <si>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</si>
  <si>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</si>
  <si>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</si>
  <si>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</si>
  <si>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</si>
  <si>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</si>
  <si>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</si>
  <si>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</si>
  <si>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</si>
  <si>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</si>
  <si>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 xml:space="preserve">Socttish APD </t>
  </si>
  <si>
    <t>Source: Government Expenditure and Revenue Scotland (GERS), August 2017</t>
  </si>
  <si>
    <t>Section 1: Economic Forecasting (Econ)</t>
  </si>
  <si>
    <t>Section 2: Non-Savings, Non-Dividend Income Tax (NSND-IT)</t>
  </si>
  <si>
    <t>Section 3: Land and Buildings Transactions Tax (LBTT)</t>
  </si>
  <si>
    <t>Section 4: Air Departure Tax (ADT)</t>
  </si>
  <si>
    <t>Scottish Landfill Tax (SLfT)</t>
  </si>
  <si>
    <t>Return to Contents page</t>
  </si>
  <si>
    <t>Notes to chart: actual and trend productivity based on SFC analysis of Scottish Government GDP and Quarterly National Accounts data and ONS data on the labour market</t>
  </si>
  <si>
    <t>Quarter</t>
  </si>
  <si>
    <t>Observed Productivity</t>
  </si>
  <si>
    <t>Trend productivity</t>
  </si>
  <si>
    <t>Index 2013 = 100</t>
  </si>
  <si>
    <t>Index 2013 = 101</t>
  </si>
  <si>
    <t>NSND Income Tax Forecast</t>
  </si>
  <si>
    <t>Source: Scottish Government Draft Budget 2017-18: Updated income tax policy forecasts</t>
  </si>
  <si>
    <t>Purchase price</t>
  </si>
  <si>
    <t>LBTT rate</t>
  </si>
  <si>
    <t>Up to £145,000</t>
  </si>
  <si>
    <t>Above £145,000 to £250,000</t>
  </si>
  <si>
    <t>Above £250,000 to £325,000</t>
  </si>
  <si>
    <t>Above £325,000 to £750,000</t>
  </si>
  <si>
    <t>Over £750,000</t>
  </si>
  <si>
    <t>Source: Revenue Scotland residential transactions excluding ADS and SFC analysis</t>
  </si>
  <si>
    <t>House price</t>
  </si>
  <si>
    <t>Band mid point</t>
  </si>
  <si>
    <t>Observed Frequency</t>
  </si>
  <si>
    <t>Fitted distribution</t>
  </si>
  <si>
    <t>£ thousand</t>
  </si>
  <si>
    <t>Number</t>
  </si>
  <si>
    <t>millions</t>
  </si>
  <si>
    <t>£ million</t>
  </si>
  <si>
    <t>Source: Scottish Government Draft Budget 2017-18 Devolved Taxes Forecast Methodology, OBR Devolved Taxes Forecast November 2016</t>
  </si>
  <si>
    <t>Observed historic data</t>
  </si>
  <si>
    <t>Long run growth rate</t>
  </si>
  <si>
    <t>Forecast</t>
  </si>
  <si>
    <t>Time period</t>
  </si>
  <si>
    <t>Chart Notes: Stylised data to illustrate mechanics of ARIMA model representing growth rate of a variable over time</t>
  </si>
  <si>
    <t>Figure 2.1: Illustrative example of ARIMA model forecast</t>
  </si>
  <si>
    <t>Figure 2.3: Scottish actual productivity (GDP per hour worked) and trend</t>
  </si>
  <si>
    <t>Figure 2.3: Scottish actual productivity (GDP per hour worked) and trend, index 2013 = 100</t>
  </si>
  <si>
    <t>Table 3.1: February 2017 NSND Scotland Income Tax Forecast (£ million)</t>
  </si>
  <si>
    <t>Table 4.1: LBTT rates and bands</t>
  </si>
  <si>
    <t>Figure 4.2: Fitted distribution to obesrved distribution</t>
  </si>
  <si>
    <t>Figure 6.1: Passengers departing Scottish airports by year, millions</t>
  </si>
  <si>
    <t>Figure 6.2: Estimated historic Scottish APD receipts (£ million)</t>
  </si>
  <si>
    <t>Figure 7.1: OBR and SG SLfT forecast - November 2016 (£ million)</t>
  </si>
  <si>
    <t>Table 7.1: OBR and SG Devolved Taxes Forecast - November 2016 (£ million)</t>
  </si>
  <si>
    <t>Source: Revenue Scotland https://www.revenue.scot/land-buildings-transaction-tax/guidance/calculating-tax-rates-and-bands</t>
  </si>
  <si>
    <t>Figure 4.2: Fitted distribution to observed distribution</t>
  </si>
  <si>
    <t xml:space="preserve">Source: Scottish Government (2016) Draft Budget 2017-18 Devolved Taxes Methodology Report </t>
  </si>
  <si>
    <t>Figure 7.1: SG and OBR SLfT forecast - December/November 2016 (£ million)</t>
  </si>
  <si>
    <t>Table 7.1: SG and OBR Devolved Taxes Forecast - December/November 2016 (£ million)</t>
  </si>
  <si>
    <t>Scottish Fiscal Commission Current Approach to Forecasting: Charts and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</si>
</sst>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0.0"/>
  </numFmts>
  <fonts count="14" x14ac:knownFonts="1">
    <font>
      <sz val="10"/>
      <color theme="1"/>
      <name val="Arial"/>
      <family val="2"/>
    </font>
    <font>
      <sz val="12"/>
      <color theme="1"/>
      <name val="Helvetica"/>
    </font>
    <font>
      <sz val="8"/>
      <color theme="1"/>
      <name val="Helvetica"/>
    </font>
    <font>
      <sz val="11"/>
      <color theme="1"/>
      <name val="Helvetica"/>
    </font>
    <font>
      <u/>
      <sz val="10"/>
      <color theme="10"/>
      <name val="Arial"/>
      <family val="2"/>
    </font>
    <font>
      <sz val="10"/>
      <color theme="1"/>
      <name val="Helvetica"/>
    </font>
    <font>
      <sz val="16"/>
      <color theme="0"/>
      <name val="Helvetica"/>
    </font>
    <font>
      <sz val="12"/>
      <color theme="0"/>
      <name val="Helvetica"/>
    </font>
    <font>
      <u/>
      <sz val="10"/>
      <color theme="10"/>
      <name val="Helvetica"/>
    </font>
    <font>
      <sz val="12"/>
      <color rgb="FF533461"/>
      <name val="Helvetica"/>
    </font>
    <font>
      <sz val="12"/>
      <color theme="4"/>
      <name val="Helvetica"/>
    </font>
    <font>
      <b/>
      <sz val="10"/>
      <color theme="1"/>
      <name val="Helvetica"/>
    </font>
    <font>
      <b/>
      <sz val="10"/>
      <color theme="0"/>
      <name val="Helvetica"/>
    </font>
    <font>
      <b/>
      <sz val="11"/>
      <color theme="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346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4" fillId="2" borderId="0" xfId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/>
    <xf numFmtId="0" fontId="6" fillId="3" borderId="4" xfId="0" applyFont="1" applyFill="1" applyBorder="1"/>
    <xf numFmtId="0" fontId="7" fillId="3" borderId="5" xfId="0" applyFont="1" applyFill="1" applyBorder="1"/>
    <xf numFmtId="0" fontId="8" fillId="2" borderId="6" xfId="1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8" fillId="2" borderId="0" xfId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/>
    <xf numFmtId="0" fontId="8" fillId="2" borderId="0" xfId="1" applyFont="1" applyFill="1"/>
    <xf numFmtId="164" fontId="5" fillId="2" borderId="0" xfId="0" applyNumberFormat="1" applyFont="1" applyFill="1"/>
    <xf numFmtId="0" fontId="2" fillId="2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3" fillId="2" borderId="1" xfId="0" applyFont="1" applyFill="1" applyBorder="1"/>
    <xf numFmtId="1" fontId="3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0" xfId="0" applyFont="1" applyFill="1"/>
    <xf numFmtId="0" fontId="13" fillId="4" borderId="3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1" fillId="2" borderId="0" xfId="0" applyFont="1" applyFill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AADBF"/>
      <color rgb="FF533461"/>
      <color rgb="FFFFA400"/>
      <color rgb="FF215B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R7cfa6191b3da4a7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7385809227459E-2"/>
          <c:y val="4.4926729049147233E-2"/>
          <c:w val="0.92056368688614842"/>
          <c:h val="0.73518617882241388"/>
        </c:manualLayout>
      </c:layout>
      <c:lineChart>
        <c:grouping val="standard"/>
        <c:varyColors val="0"/>
        <c:ser>
          <c:idx val="0"/>
          <c:order val="0"/>
          <c:tx>
            <c:v>Long run growth rate</c:v>
          </c:tx>
          <c:spPr>
            <a:ln>
              <a:solidFill>
                <a:srgbClr val="533461"/>
              </a:solidFill>
            </a:ln>
          </c:spPr>
          <c:marker>
            <c:symbol val="none"/>
          </c:marker>
          <c:val>
            <c:numRef>
              <c:f>'Figure 2.1'!$D$22:$D$37</c:f>
              <c:numCache>
                <c:formatCode>0.0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Historic data</c:v>
          </c:tx>
          <c:spPr>
            <a:ln>
              <a:solidFill>
                <a:srgbClr val="BAADBF"/>
              </a:solidFill>
            </a:ln>
          </c:spPr>
          <c:marker>
            <c:symbol val="none"/>
          </c:marker>
          <c:val>
            <c:numRef>
              <c:f>'Figure 2.1'!$C$22:$C$29</c:f>
              <c:numCache>
                <c:formatCode>0.0</c:formatCode>
                <c:ptCount val="8"/>
                <c:pt idx="0">
                  <c:v>1.2301800000000001</c:v>
                </c:pt>
                <c:pt idx="1">
                  <c:v>2.093</c:v>
                </c:pt>
                <c:pt idx="2">
                  <c:v>3.3180000000000001</c:v>
                </c:pt>
                <c:pt idx="3">
                  <c:v>4.0410000000000004</c:v>
                </c:pt>
                <c:pt idx="4">
                  <c:v>4.7695800000000004</c:v>
                </c:pt>
                <c:pt idx="5">
                  <c:v>4.8964999999999996</c:v>
                </c:pt>
                <c:pt idx="6">
                  <c:v>4.5575000000000001</c:v>
                </c:pt>
              </c:numCache>
            </c:numRef>
          </c:val>
          <c:smooth val="0"/>
        </c:ser>
        <c:ser>
          <c:idx val="2"/>
          <c:order val="2"/>
          <c:tx>
            <c:v>Forecast</c:v>
          </c:tx>
          <c:spPr>
            <a:ln>
              <a:solidFill>
                <a:srgbClr val="BAADBF"/>
              </a:solidFill>
              <a:prstDash val="dash"/>
            </a:ln>
          </c:spPr>
          <c:marker>
            <c:symbol val="none"/>
          </c:marker>
          <c:val>
            <c:numRef>
              <c:f>'Figure 2.1'!$E$22:$E$37</c:f>
              <c:numCache>
                <c:formatCode>0.0</c:formatCode>
                <c:ptCount val="16"/>
                <c:pt idx="0">
                  <c:v>1.2301800000000001</c:v>
                </c:pt>
                <c:pt idx="1">
                  <c:v>2.093</c:v>
                </c:pt>
                <c:pt idx="2">
                  <c:v>3.3180000000000001</c:v>
                </c:pt>
                <c:pt idx="3">
                  <c:v>4.0410000000000004</c:v>
                </c:pt>
                <c:pt idx="4">
                  <c:v>4.7695800000000004</c:v>
                </c:pt>
                <c:pt idx="5">
                  <c:v>4.8964999999999996</c:v>
                </c:pt>
                <c:pt idx="6">
                  <c:v>4.5575000000000001</c:v>
                </c:pt>
                <c:pt idx="7">
                  <c:v>3.6164999999999998</c:v>
                </c:pt>
                <c:pt idx="8">
                  <c:v>2.9699</c:v>
                </c:pt>
                <c:pt idx="9">
                  <c:v>2.5819000000000001</c:v>
                </c:pt>
                <c:pt idx="10">
                  <c:v>2.3491675999999999</c:v>
                </c:pt>
                <c:pt idx="11">
                  <c:v>2.2094999999999998</c:v>
                </c:pt>
                <c:pt idx="12">
                  <c:v>2.1257000000000001</c:v>
                </c:pt>
                <c:pt idx="13">
                  <c:v>2.0754000000000001</c:v>
                </c:pt>
                <c:pt idx="14">
                  <c:v>2.0452520000000001</c:v>
                </c:pt>
                <c:pt idx="15">
                  <c:v>2.0217499999999999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95744"/>
        <c:axId val="210641280"/>
      </c:lineChart>
      <c:catAx>
        <c:axId val="2104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8639686015391903"/>
              <c:y val="0.86125261590931679"/>
            </c:manualLayout>
          </c:layout>
          <c:overlay val="0"/>
        </c:title>
        <c:majorTickMark val="out"/>
        <c:minorTickMark val="none"/>
        <c:tickLblPos val="nextTo"/>
        <c:crossAx val="210641280"/>
        <c:crosses val="autoZero"/>
        <c:auto val="1"/>
        <c:lblAlgn val="ctr"/>
        <c:lblOffset val="100"/>
        <c:noMultiLvlLbl val="0"/>
      </c:catAx>
      <c:valAx>
        <c:axId val="21064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Growth rate (%)</a:t>
                </a:r>
              </a:p>
            </c:rich>
          </c:tx>
          <c:layout>
            <c:manualLayout>
              <c:xMode val="edge"/>
              <c:yMode val="edge"/>
              <c:x val="7.7978820124723087E-3"/>
              <c:y val="0.26561038308892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0495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142932145006596"/>
          <c:y val="0.92682686694994532"/>
          <c:w val="0.52039376128462222"/>
          <c:h val="7.31731330500546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productivity</c:v>
          </c:tx>
          <c:spPr>
            <a:ln>
              <a:solidFill>
                <a:srgbClr val="BAADBF"/>
              </a:solidFill>
            </a:ln>
          </c:spPr>
          <c:marker>
            <c:symbol val="none"/>
          </c:marker>
          <c:cat>
            <c:numRef>
              <c:f>'Figure 2.3'!$B$23:$B$122</c:f>
              <c:numCache>
                <c:formatCode>General</c:formatCode>
                <c:ptCount val="100"/>
                <c:pt idx="0">
                  <c:v>1992</c:v>
                </c:pt>
                <c:pt idx="1">
                  <c:v>1992</c:v>
                </c:pt>
                <c:pt idx="2">
                  <c:v>1992</c:v>
                </c:pt>
                <c:pt idx="3">
                  <c:v>1993</c:v>
                </c:pt>
                <c:pt idx="4">
                  <c:v>1993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1994</c:v>
                </c:pt>
                <c:pt idx="9">
                  <c:v>1994</c:v>
                </c:pt>
                <c:pt idx="10">
                  <c:v>1994</c:v>
                </c:pt>
                <c:pt idx="11">
                  <c:v>1995</c:v>
                </c:pt>
                <c:pt idx="12">
                  <c:v>1995</c:v>
                </c:pt>
                <c:pt idx="13">
                  <c:v>1995</c:v>
                </c:pt>
                <c:pt idx="14">
                  <c:v>1995</c:v>
                </c:pt>
                <c:pt idx="15">
                  <c:v>1996</c:v>
                </c:pt>
                <c:pt idx="16">
                  <c:v>1996</c:v>
                </c:pt>
                <c:pt idx="17">
                  <c:v>1996</c:v>
                </c:pt>
                <c:pt idx="18">
                  <c:v>1996</c:v>
                </c:pt>
                <c:pt idx="19">
                  <c:v>1997</c:v>
                </c:pt>
                <c:pt idx="20">
                  <c:v>1997</c:v>
                </c:pt>
                <c:pt idx="21">
                  <c:v>1997</c:v>
                </c:pt>
                <c:pt idx="22">
                  <c:v>1997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1999</c:v>
                </c:pt>
                <c:pt idx="28">
                  <c:v>1999</c:v>
                </c:pt>
                <c:pt idx="29">
                  <c:v>1999</c:v>
                </c:pt>
                <c:pt idx="30">
                  <c:v>1999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2001</c:v>
                </c:pt>
                <c:pt idx="36">
                  <c:v>2001</c:v>
                </c:pt>
                <c:pt idx="37">
                  <c:v>2001</c:v>
                </c:pt>
                <c:pt idx="38">
                  <c:v>2001</c:v>
                </c:pt>
                <c:pt idx="39">
                  <c:v>2002</c:v>
                </c:pt>
                <c:pt idx="40">
                  <c:v>2002</c:v>
                </c:pt>
                <c:pt idx="41">
                  <c:v>2002</c:v>
                </c:pt>
                <c:pt idx="42">
                  <c:v>2002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2004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2007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2009</c:v>
                </c:pt>
                <c:pt idx="68">
                  <c:v>2009</c:v>
                </c:pt>
                <c:pt idx="69">
                  <c:v>2009</c:v>
                </c:pt>
                <c:pt idx="70">
                  <c:v>2009</c:v>
                </c:pt>
                <c:pt idx="71">
                  <c:v>2010</c:v>
                </c:pt>
                <c:pt idx="72">
                  <c:v>2010</c:v>
                </c:pt>
                <c:pt idx="73">
                  <c:v>2010</c:v>
                </c:pt>
                <c:pt idx="74">
                  <c:v>2010</c:v>
                </c:pt>
                <c:pt idx="75">
                  <c:v>2011</c:v>
                </c:pt>
                <c:pt idx="76">
                  <c:v>2011</c:v>
                </c:pt>
                <c:pt idx="77">
                  <c:v>2011</c:v>
                </c:pt>
                <c:pt idx="78">
                  <c:v>2011</c:v>
                </c:pt>
                <c:pt idx="79">
                  <c:v>2012</c:v>
                </c:pt>
                <c:pt idx="80">
                  <c:v>2012</c:v>
                </c:pt>
                <c:pt idx="81">
                  <c:v>2012</c:v>
                </c:pt>
                <c:pt idx="82">
                  <c:v>2012</c:v>
                </c:pt>
                <c:pt idx="83">
                  <c:v>2013</c:v>
                </c:pt>
                <c:pt idx="84">
                  <c:v>2013</c:v>
                </c:pt>
                <c:pt idx="85">
                  <c:v>2013</c:v>
                </c:pt>
                <c:pt idx="86">
                  <c:v>2013</c:v>
                </c:pt>
                <c:pt idx="87">
                  <c:v>2014</c:v>
                </c:pt>
                <c:pt idx="88">
                  <c:v>2014</c:v>
                </c:pt>
                <c:pt idx="89">
                  <c:v>2014</c:v>
                </c:pt>
                <c:pt idx="90">
                  <c:v>2014</c:v>
                </c:pt>
                <c:pt idx="91">
                  <c:v>2015</c:v>
                </c:pt>
                <c:pt idx="92">
                  <c:v>2015</c:v>
                </c:pt>
                <c:pt idx="93">
                  <c:v>2015</c:v>
                </c:pt>
                <c:pt idx="94">
                  <c:v>2015</c:v>
                </c:pt>
                <c:pt idx="95">
                  <c:v>2016</c:v>
                </c:pt>
                <c:pt idx="96">
                  <c:v>2016</c:v>
                </c:pt>
                <c:pt idx="97">
                  <c:v>2016</c:v>
                </c:pt>
                <c:pt idx="98">
                  <c:v>2016</c:v>
                </c:pt>
                <c:pt idx="99">
                  <c:v>2017</c:v>
                </c:pt>
              </c:numCache>
            </c:numRef>
          </c:cat>
          <c:val>
            <c:numRef>
              <c:f>'Figure 2.3'!$D$23:$D$122</c:f>
              <c:numCache>
                <c:formatCode>0</c:formatCode>
                <c:ptCount val="100"/>
                <c:pt idx="0">
                  <c:v>73.200864195156839</c:v>
                </c:pt>
                <c:pt idx="1">
                  <c:v>75.022290133041906</c:v>
                </c:pt>
                <c:pt idx="2">
                  <c:v>76.399618277941428</c:v>
                </c:pt>
                <c:pt idx="3">
                  <c:v>77.330151357759675</c:v>
                </c:pt>
                <c:pt idx="4">
                  <c:v>77.668465750124568</c:v>
                </c:pt>
                <c:pt idx="5">
                  <c:v>78.0476738321358</c:v>
                </c:pt>
                <c:pt idx="6">
                  <c:v>78.414869342650206</c:v>
                </c:pt>
                <c:pt idx="7">
                  <c:v>78.009370284320781</c:v>
                </c:pt>
                <c:pt idx="8">
                  <c:v>78.57453579594042</c:v>
                </c:pt>
                <c:pt idx="9">
                  <c:v>78.645074259899971</c:v>
                </c:pt>
                <c:pt idx="10">
                  <c:v>78.635421079834771</c:v>
                </c:pt>
                <c:pt idx="11">
                  <c:v>78.852598373966785</c:v>
                </c:pt>
                <c:pt idx="12">
                  <c:v>79.263779707574258</c:v>
                </c:pt>
                <c:pt idx="13">
                  <c:v>79.746470218910019</c:v>
                </c:pt>
                <c:pt idx="14">
                  <c:v>80.335354147556686</c:v>
                </c:pt>
                <c:pt idx="15">
                  <c:v>81.550539481002943</c:v>
                </c:pt>
                <c:pt idx="16">
                  <c:v>81.499687369802899</c:v>
                </c:pt>
                <c:pt idx="17">
                  <c:v>82.279151724036637</c:v>
                </c:pt>
                <c:pt idx="18">
                  <c:v>83.258150048891537</c:v>
                </c:pt>
                <c:pt idx="19">
                  <c:v>83.818301782120173</c:v>
                </c:pt>
                <c:pt idx="20">
                  <c:v>84.112930497515549</c:v>
                </c:pt>
                <c:pt idx="21">
                  <c:v>84.306954369549757</c:v>
                </c:pt>
                <c:pt idx="22">
                  <c:v>84.280201303627308</c:v>
                </c:pt>
                <c:pt idx="23">
                  <c:v>85.178556272630672</c:v>
                </c:pt>
                <c:pt idx="24">
                  <c:v>85.647878889129586</c:v>
                </c:pt>
                <c:pt idx="25">
                  <c:v>85.950802451553415</c:v>
                </c:pt>
                <c:pt idx="26">
                  <c:v>85.992653847248462</c:v>
                </c:pt>
                <c:pt idx="27">
                  <c:v>86.036086736886119</c:v>
                </c:pt>
                <c:pt idx="28">
                  <c:v>86.395031956461494</c:v>
                </c:pt>
                <c:pt idx="29">
                  <c:v>87.05528257749981</c:v>
                </c:pt>
                <c:pt idx="30">
                  <c:v>88.287263248462239</c:v>
                </c:pt>
                <c:pt idx="31">
                  <c:v>89.684219404051646</c:v>
                </c:pt>
                <c:pt idx="32">
                  <c:v>88.824359037162594</c:v>
                </c:pt>
                <c:pt idx="33">
                  <c:v>88.763810657790259</c:v>
                </c:pt>
                <c:pt idx="34">
                  <c:v>88.001038449323985</c:v>
                </c:pt>
                <c:pt idx="35">
                  <c:v>89.522398897354549</c:v>
                </c:pt>
                <c:pt idx="36">
                  <c:v>89.459863819523093</c:v>
                </c:pt>
                <c:pt idx="37">
                  <c:v>90.508635480727335</c:v>
                </c:pt>
                <c:pt idx="38">
                  <c:v>92.628091694254877</c:v>
                </c:pt>
                <c:pt idx="39">
                  <c:v>92.65470443882316</c:v>
                </c:pt>
                <c:pt idx="40">
                  <c:v>92.626513845788935</c:v>
                </c:pt>
                <c:pt idx="41">
                  <c:v>93.859890571167469</c:v>
                </c:pt>
                <c:pt idx="42">
                  <c:v>93.142816701459822</c:v>
                </c:pt>
                <c:pt idx="43">
                  <c:v>93.243868187381821</c:v>
                </c:pt>
                <c:pt idx="44">
                  <c:v>94.213026733809912</c:v>
                </c:pt>
                <c:pt idx="45">
                  <c:v>95.502217719417899</c:v>
                </c:pt>
                <c:pt idx="46">
                  <c:v>96.511551757647808</c:v>
                </c:pt>
                <c:pt idx="47">
                  <c:v>96.218122259108313</c:v>
                </c:pt>
                <c:pt idx="48">
                  <c:v>95.338010333672074</c:v>
                </c:pt>
                <c:pt idx="49">
                  <c:v>94.791623766223736</c:v>
                </c:pt>
                <c:pt idx="50">
                  <c:v>95.77298248551412</c:v>
                </c:pt>
                <c:pt idx="51">
                  <c:v>95.75350123014664</c:v>
                </c:pt>
                <c:pt idx="52">
                  <c:v>95.887121973410743</c:v>
                </c:pt>
                <c:pt idx="53">
                  <c:v>96.262886402550521</c:v>
                </c:pt>
                <c:pt idx="54">
                  <c:v>97.414285019294667</c:v>
                </c:pt>
                <c:pt idx="55">
                  <c:v>97.885132745745665</c:v>
                </c:pt>
                <c:pt idx="56">
                  <c:v>97.272607485918812</c:v>
                </c:pt>
                <c:pt idx="57">
                  <c:v>96.786121100330746</c:v>
                </c:pt>
                <c:pt idx="58">
                  <c:v>97.266959509087201</c:v>
                </c:pt>
                <c:pt idx="59">
                  <c:v>96.455184320643056</c:v>
                </c:pt>
                <c:pt idx="60">
                  <c:v>95.674634179146778</c:v>
                </c:pt>
                <c:pt idx="61">
                  <c:v>95.837673236573238</c:v>
                </c:pt>
                <c:pt idx="62">
                  <c:v>95.835526931368136</c:v>
                </c:pt>
                <c:pt idx="63">
                  <c:v>95.852527910718038</c:v>
                </c:pt>
                <c:pt idx="64">
                  <c:v>98.070476388249517</c:v>
                </c:pt>
                <c:pt idx="65">
                  <c:v>95.348972455282393</c:v>
                </c:pt>
                <c:pt idx="66">
                  <c:v>95.704676350484363</c:v>
                </c:pt>
                <c:pt idx="67">
                  <c:v>96.430820577199654</c:v>
                </c:pt>
                <c:pt idx="68">
                  <c:v>96.34751249689937</c:v>
                </c:pt>
                <c:pt idx="69">
                  <c:v>97.604327647548459</c:v>
                </c:pt>
                <c:pt idx="70">
                  <c:v>97.30753744858157</c:v>
                </c:pt>
                <c:pt idx="71">
                  <c:v>98.288319922396056</c:v>
                </c:pt>
                <c:pt idx="72">
                  <c:v>99.478668830121919</c:v>
                </c:pt>
                <c:pt idx="73">
                  <c:v>99.298419324034185</c:v>
                </c:pt>
                <c:pt idx="74">
                  <c:v>99.032633821952629</c:v>
                </c:pt>
                <c:pt idx="75">
                  <c:v>99.947881332158531</c:v>
                </c:pt>
                <c:pt idx="76">
                  <c:v>99.985206561879153</c:v>
                </c:pt>
                <c:pt idx="77">
                  <c:v>100.62470214558583</c:v>
                </c:pt>
                <c:pt idx="78">
                  <c:v>101.01166974365529</c:v>
                </c:pt>
                <c:pt idx="79">
                  <c:v>99.876957131088062</c:v>
                </c:pt>
                <c:pt idx="80">
                  <c:v>99.213490575223489</c:v>
                </c:pt>
                <c:pt idx="81">
                  <c:v>99.397731150158435</c:v>
                </c:pt>
                <c:pt idx="82">
                  <c:v>100.10643503383565</c:v>
                </c:pt>
                <c:pt idx="83">
                  <c:v>99.947529181597787</c:v>
                </c:pt>
                <c:pt idx="84">
                  <c:v>100.60678120414302</c:v>
                </c:pt>
                <c:pt idx="85">
                  <c:v>99.93789669419975</c:v>
                </c:pt>
                <c:pt idx="86">
                  <c:v>99.507792920059416</c:v>
                </c:pt>
                <c:pt idx="87">
                  <c:v>99.147743860261386</c:v>
                </c:pt>
                <c:pt idx="88">
                  <c:v>99.493710922193671</c:v>
                </c:pt>
                <c:pt idx="89">
                  <c:v>100.16498067286801</c:v>
                </c:pt>
                <c:pt idx="90">
                  <c:v>101.43568839973496</c:v>
                </c:pt>
                <c:pt idx="91">
                  <c:v>102.19162473420096</c:v>
                </c:pt>
                <c:pt idx="92">
                  <c:v>103.29416273721282</c:v>
                </c:pt>
                <c:pt idx="93">
                  <c:v>102.59692959470064</c:v>
                </c:pt>
                <c:pt idx="94">
                  <c:v>103.40135625095151</c:v>
                </c:pt>
                <c:pt idx="95">
                  <c:v>103.16515485163134</c:v>
                </c:pt>
                <c:pt idx="96">
                  <c:v>101.81598494510273</c:v>
                </c:pt>
                <c:pt idx="97">
                  <c:v>101.99406739410612</c:v>
                </c:pt>
                <c:pt idx="98">
                  <c:v>101.82568839168449</c:v>
                </c:pt>
                <c:pt idx="99">
                  <c:v>102.4140630235751</c:v>
                </c:pt>
              </c:numCache>
            </c:numRef>
          </c:val>
          <c:smooth val="0"/>
        </c:ser>
        <c:ser>
          <c:idx val="1"/>
          <c:order val="1"/>
          <c:tx>
            <c:v>SFC trend productivity</c:v>
          </c:tx>
          <c:spPr>
            <a:ln>
              <a:solidFill>
                <a:srgbClr val="533461"/>
              </a:solidFill>
            </a:ln>
          </c:spPr>
          <c:marker>
            <c:symbol val="none"/>
          </c:marker>
          <c:cat>
            <c:numRef>
              <c:f>'Figure 2.3'!$B$23:$B$122</c:f>
              <c:numCache>
                <c:formatCode>General</c:formatCode>
                <c:ptCount val="100"/>
                <c:pt idx="0">
                  <c:v>1992</c:v>
                </c:pt>
                <c:pt idx="1">
                  <c:v>1992</c:v>
                </c:pt>
                <c:pt idx="2">
                  <c:v>1992</c:v>
                </c:pt>
                <c:pt idx="3">
                  <c:v>1993</c:v>
                </c:pt>
                <c:pt idx="4">
                  <c:v>1993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1994</c:v>
                </c:pt>
                <c:pt idx="9">
                  <c:v>1994</c:v>
                </c:pt>
                <c:pt idx="10">
                  <c:v>1994</c:v>
                </c:pt>
                <c:pt idx="11">
                  <c:v>1995</c:v>
                </c:pt>
                <c:pt idx="12">
                  <c:v>1995</c:v>
                </c:pt>
                <c:pt idx="13">
                  <c:v>1995</c:v>
                </c:pt>
                <c:pt idx="14">
                  <c:v>1995</c:v>
                </c:pt>
                <c:pt idx="15">
                  <c:v>1996</c:v>
                </c:pt>
                <c:pt idx="16">
                  <c:v>1996</c:v>
                </c:pt>
                <c:pt idx="17">
                  <c:v>1996</c:v>
                </c:pt>
                <c:pt idx="18">
                  <c:v>1996</c:v>
                </c:pt>
                <c:pt idx="19">
                  <c:v>1997</c:v>
                </c:pt>
                <c:pt idx="20">
                  <c:v>1997</c:v>
                </c:pt>
                <c:pt idx="21">
                  <c:v>1997</c:v>
                </c:pt>
                <c:pt idx="22">
                  <c:v>1997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1999</c:v>
                </c:pt>
                <c:pt idx="28">
                  <c:v>1999</c:v>
                </c:pt>
                <c:pt idx="29">
                  <c:v>1999</c:v>
                </c:pt>
                <c:pt idx="30">
                  <c:v>1999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2001</c:v>
                </c:pt>
                <c:pt idx="36">
                  <c:v>2001</c:v>
                </c:pt>
                <c:pt idx="37">
                  <c:v>2001</c:v>
                </c:pt>
                <c:pt idx="38">
                  <c:v>2001</c:v>
                </c:pt>
                <c:pt idx="39">
                  <c:v>2002</c:v>
                </c:pt>
                <c:pt idx="40">
                  <c:v>2002</c:v>
                </c:pt>
                <c:pt idx="41">
                  <c:v>2002</c:v>
                </c:pt>
                <c:pt idx="42">
                  <c:v>2002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2004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2007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2009</c:v>
                </c:pt>
                <c:pt idx="68">
                  <c:v>2009</c:v>
                </c:pt>
                <c:pt idx="69">
                  <c:v>2009</c:v>
                </c:pt>
                <c:pt idx="70">
                  <c:v>2009</c:v>
                </c:pt>
                <c:pt idx="71">
                  <c:v>2010</c:v>
                </c:pt>
                <c:pt idx="72">
                  <c:v>2010</c:v>
                </c:pt>
                <c:pt idx="73">
                  <c:v>2010</c:v>
                </c:pt>
                <c:pt idx="74">
                  <c:v>2010</c:v>
                </c:pt>
                <c:pt idx="75">
                  <c:v>2011</c:v>
                </c:pt>
                <c:pt idx="76">
                  <c:v>2011</c:v>
                </c:pt>
                <c:pt idx="77">
                  <c:v>2011</c:v>
                </c:pt>
                <c:pt idx="78">
                  <c:v>2011</c:v>
                </c:pt>
                <c:pt idx="79">
                  <c:v>2012</c:v>
                </c:pt>
                <c:pt idx="80">
                  <c:v>2012</c:v>
                </c:pt>
                <c:pt idx="81">
                  <c:v>2012</c:v>
                </c:pt>
                <c:pt idx="82">
                  <c:v>2012</c:v>
                </c:pt>
                <c:pt idx="83">
                  <c:v>2013</c:v>
                </c:pt>
                <c:pt idx="84">
                  <c:v>2013</c:v>
                </c:pt>
                <c:pt idx="85">
                  <c:v>2013</c:v>
                </c:pt>
                <c:pt idx="86">
                  <c:v>2013</c:v>
                </c:pt>
                <c:pt idx="87">
                  <c:v>2014</c:v>
                </c:pt>
                <c:pt idx="88">
                  <c:v>2014</c:v>
                </c:pt>
                <c:pt idx="89">
                  <c:v>2014</c:v>
                </c:pt>
                <c:pt idx="90">
                  <c:v>2014</c:v>
                </c:pt>
                <c:pt idx="91">
                  <c:v>2015</c:v>
                </c:pt>
                <c:pt idx="92">
                  <c:v>2015</c:v>
                </c:pt>
                <c:pt idx="93">
                  <c:v>2015</c:v>
                </c:pt>
                <c:pt idx="94">
                  <c:v>2015</c:v>
                </c:pt>
                <c:pt idx="95">
                  <c:v>2016</c:v>
                </c:pt>
                <c:pt idx="96">
                  <c:v>2016</c:v>
                </c:pt>
                <c:pt idx="97">
                  <c:v>2016</c:v>
                </c:pt>
                <c:pt idx="98">
                  <c:v>2016</c:v>
                </c:pt>
                <c:pt idx="99">
                  <c:v>2017</c:v>
                </c:pt>
              </c:numCache>
            </c:numRef>
          </c:cat>
          <c:val>
            <c:numRef>
              <c:f>'Figure 2.3'!$E$23:$E$122</c:f>
              <c:numCache>
                <c:formatCode>0</c:formatCode>
                <c:ptCount val="100"/>
                <c:pt idx="0">
                  <c:v>74.972532157691447</c:v>
                </c:pt>
                <c:pt idx="1">
                  <c:v>75.420686048944177</c:v>
                </c:pt>
                <c:pt idx="2">
                  <c:v>75.866477716246862</c:v>
                </c:pt>
                <c:pt idx="3">
                  <c:v>76.307013741094934</c:v>
                </c:pt>
                <c:pt idx="4">
                  <c:v>76.740111559066079</c:v>
                </c:pt>
                <c:pt idx="5">
                  <c:v>77.164952789226888</c:v>
                </c:pt>
                <c:pt idx="6">
                  <c:v>77.581956856232026</c:v>
                </c:pt>
                <c:pt idx="7">
                  <c:v>77.992720146126729</c:v>
                </c:pt>
                <c:pt idx="8">
                  <c:v>78.399949594938107</c:v>
                </c:pt>
                <c:pt idx="9">
                  <c:v>78.806374338877561</c:v>
                </c:pt>
                <c:pt idx="10">
                  <c:v>79.214956295757815</c:v>
                </c:pt>
                <c:pt idx="11">
                  <c:v>79.628442316619626</c:v>
                </c:pt>
                <c:pt idx="12">
                  <c:v>80.048806538882516</c:v>
                </c:pt>
                <c:pt idx="13">
                  <c:v>80.476988641375797</c:v>
                </c:pt>
                <c:pt idx="14">
                  <c:v>80.912881600487054</c:v>
                </c:pt>
                <c:pt idx="15">
                  <c:v>81.355404368040581</c:v>
                </c:pt>
                <c:pt idx="16">
                  <c:v>81.802705859256761</c:v>
                </c:pt>
                <c:pt idx="17">
                  <c:v>82.253195169506611</c:v>
                </c:pt>
                <c:pt idx="18">
                  <c:v>82.704877369508537</c:v>
                </c:pt>
                <c:pt idx="19">
                  <c:v>83.155792138720315</c:v>
                </c:pt>
                <c:pt idx="20">
                  <c:v>83.604716853505565</c:v>
                </c:pt>
                <c:pt idx="21">
                  <c:v>84.051312236419122</c:v>
                </c:pt>
                <c:pt idx="22">
                  <c:v>84.495916628207823</c:v>
                </c:pt>
                <c:pt idx="23">
                  <c:v>84.939209225795992</c:v>
                </c:pt>
                <c:pt idx="24">
                  <c:v>85.381581605675194</c:v>
                </c:pt>
                <c:pt idx="25">
                  <c:v>85.823344341275757</c:v>
                </c:pt>
                <c:pt idx="26">
                  <c:v>86.264733448077408</c:v>
                </c:pt>
                <c:pt idx="27">
                  <c:v>86.7059178187626</c:v>
                </c:pt>
                <c:pt idx="28">
                  <c:v>87.147007876252175</c:v>
                </c:pt>
                <c:pt idx="29">
                  <c:v>87.58806592595019</c:v>
                </c:pt>
                <c:pt idx="30">
                  <c:v>88.029118589590752</c:v>
                </c:pt>
                <c:pt idx="31">
                  <c:v>88.478315271617092</c:v>
                </c:pt>
                <c:pt idx="32">
                  <c:v>88.931265807507828</c:v>
                </c:pt>
                <c:pt idx="33">
                  <c:v>89.384080280085826</c:v>
                </c:pt>
                <c:pt idx="34">
                  <c:v>89.83683924966769</c:v>
                </c:pt>
                <c:pt idx="35">
                  <c:v>90.289226486445926</c:v>
                </c:pt>
                <c:pt idx="36">
                  <c:v>90.739764564464664</c:v>
                </c:pt>
                <c:pt idx="37">
                  <c:v>91.186482394860164</c:v>
                </c:pt>
                <c:pt idx="38">
                  <c:v>91.62659562453122</c:v>
                </c:pt>
                <c:pt idx="39">
                  <c:v>92.056877293359378</c:v>
                </c:pt>
                <c:pt idx="40">
                  <c:v>92.474711272017032</c:v>
                </c:pt>
                <c:pt idx="41">
                  <c:v>92.877850661395115</c:v>
                </c:pt>
                <c:pt idx="42">
                  <c:v>93.264147470346288</c:v>
                </c:pt>
                <c:pt idx="43">
                  <c:v>93.632090171856447</c:v>
                </c:pt>
                <c:pt idx="44">
                  <c:v>93.980108425557447</c:v>
                </c:pt>
                <c:pt idx="45">
                  <c:v>94.306404118419238</c:v>
                </c:pt>
                <c:pt idx="46">
                  <c:v>94.6093422722562</c:v>
                </c:pt>
                <c:pt idx="47">
                  <c:v>94.888054291240934</c:v>
                </c:pt>
                <c:pt idx="48">
                  <c:v>95.142880264851868</c:v>
                </c:pt>
                <c:pt idx="49">
                  <c:v>95.37501009383088</c:v>
                </c:pt>
                <c:pt idx="50">
                  <c:v>95.585772495129092</c:v>
                </c:pt>
                <c:pt idx="51">
                  <c:v>95.776144410558061</c:v>
                </c:pt>
                <c:pt idx="52">
                  <c:v>95.947228514829362</c:v>
                </c:pt>
                <c:pt idx="53">
                  <c:v>96.100117366795033</c:v>
                </c:pt>
                <c:pt idx="54">
                  <c:v>96.235866536128427</c:v>
                </c:pt>
                <c:pt idx="55">
                  <c:v>96.355631470742978</c:v>
                </c:pt>
                <c:pt idx="56">
                  <c:v>96.461300288226752</c:v>
                </c:pt>
                <c:pt idx="57">
                  <c:v>96.555711824187213</c:v>
                </c:pt>
                <c:pt idx="58">
                  <c:v>96.642208525308632</c:v>
                </c:pt>
                <c:pt idx="59">
                  <c:v>96.724275149025502</c:v>
                </c:pt>
                <c:pt idx="60">
                  <c:v>96.805785957786185</c:v>
                </c:pt>
                <c:pt idx="61">
                  <c:v>96.890444785708127</c:v>
                </c:pt>
                <c:pt idx="62">
                  <c:v>96.981244891917655</c:v>
                </c:pt>
                <c:pt idx="63">
                  <c:v>97.080515970812542</c:v>
                </c:pt>
                <c:pt idx="64">
                  <c:v>97.18986385357708</c:v>
                </c:pt>
                <c:pt idx="65">
                  <c:v>97.310114560829007</c:v>
                </c:pt>
                <c:pt idx="66">
                  <c:v>97.442628018995492</c:v>
                </c:pt>
                <c:pt idx="67">
                  <c:v>97.587520667049972</c:v>
                </c:pt>
                <c:pt idx="68">
                  <c:v>97.743806559248711</c:v>
                </c:pt>
                <c:pt idx="69">
                  <c:v>97.90976622715165</c:v>
                </c:pt>
                <c:pt idx="70">
                  <c:v>98.082803697709394</c:v>
                </c:pt>
                <c:pt idx="71">
                  <c:v>98.260137368620363</c:v>
                </c:pt>
                <c:pt idx="72">
                  <c:v>98.43851680938846</c:v>
                </c:pt>
                <c:pt idx="73">
                  <c:v>98.614736765600725</c:v>
                </c:pt>
                <c:pt idx="74">
                  <c:v>98.786273646327743</c:v>
                </c:pt>
                <c:pt idx="75">
                  <c:v>98.951058499236964</c:v>
                </c:pt>
                <c:pt idx="76">
                  <c:v>99.107195076569141</c:v>
                </c:pt>
                <c:pt idx="77">
                  <c:v>99.253422047615402</c:v>
                </c:pt>
                <c:pt idx="78">
                  <c:v>99.389030766119348</c:v>
                </c:pt>
                <c:pt idx="79">
                  <c:v>99.51416892955892</c:v>
                </c:pt>
                <c:pt idx="80">
                  <c:v>99.629996232181028</c:v>
                </c:pt>
                <c:pt idx="81">
                  <c:v>99.737890713391437</c:v>
                </c:pt>
                <c:pt idx="82">
                  <c:v>99.838961057599505</c:v>
                </c:pt>
                <c:pt idx="83">
                  <c:v>99.934096954474057</c:v>
                </c:pt>
                <c:pt idx="84">
                  <c:v>100.02435615356296</c:v>
                </c:pt>
                <c:pt idx="85">
                  <c:v>100.1108004700865</c:v>
                </c:pt>
                <c:pt idx="86">
                  <c:v>100.19485226525865</c:v>
                </c:pt>
                <c:pt idx="87">
                  <c:v>100.27782356963225</c:v>
                </c:pt>
                <c:pt idx="88">
                  <c:v>100.36059683623708</c:v>
                </c:pt>
                <c:pt idx="89">
                  <c:v>100.44335139027038</c:v>
                </c:pt>
                <c:pt idx="90">
                  <c:v>100.5144077398693</c:v>
                </c:pt>
                <c:pt idx="91">
                  <c:v>100.58453071299785</c:v>
                </c:pt>
                <c:pt idx="92">
                  <c:v>100.65328652132064</c:v>
                </c:pt>
                <c:pt idx="93">
                  <c:v>100.72033267294836</c:v>
                </c:pt>
                <c:pt idx="94">
                  <c:v>100.78574308661931</c:v>
                </c:pt>
                <c:pt idx="95">
                  <c:v>100.84952266813521</c:v>
                </c:pt>
                <c:pt idx="96">
                  <c:v>100.912034673804</c:v>
                </c:pt>
                <c:pt idx="97">
                  <c:v>100.97400903061832</c:v>
                </c:pt>
                <c:pt idx="98">
                  <c:v>101.03585209043221</c:v>
                </c:pt>
                <c:pt idx="99">
                  <c:v>101.09776893834959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1968"/>
        <c:axId val="210693504"/>
      </c:lineChart>
      <c:catAx>
        <c:axId val="2106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693504"/>
        <c:crosses val="autoZero"/>
        <c:auto val="1"/>
        <c:lblAlgn val="ctr"/>
        <c:lblOffset val="100"/>
        <c:tickLblSkip val="8"/>
        <c:noMultiLvlLbl val="0"/>
      </c:catAx>
      <c:valAx>
        <c:axId val="210693504"/>
        <c:scaling>
          <c:orientation val="minMax"/>
          <c:min val="7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0691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9162995578299"/>
          <c:y val="5.251672523487045E-2"/>
          <c:w val="0.77408675505596714"/>
          <c:h val="0.64366744471054405"/>
        </c:manualLayout>
      </c:layout>
      <c:scatterChart>
        <c:scatterStyle val="smoothMarker"/>
        <c:varyColors val="0"/>
        <c:ser>
          <c:idx val="1"/>
          <c:order val="0"/>
          <c:tx>
            <c:v>Fitted Distribution</c:v>
          </c:tx>
          <c:spPr>
            <a:ln w="28575">
              <a:solidFill>
                <a:srgbClr val="533461"/>
              </a:solidFill>
              <a:prstDash val="solid"/>
            </a:ln>
          </c:spPr>
          <c:marker>
            <c:symbol val="none"/>
          </c:marker>
          <c:xVal>
            <c:numRef>
              <c:f>'Figure 4.2'!$C$23:$C$123</c:f>
              <c:numCache>
                <c:formatCode>#,##0</c:formatCode>
                <c:ptCount val="101"/>
                <c:pt idx="0">
                  <c:v>2500</c:v>
                </c:pt>
                <c:pt idx="1">
                  <c:v>7500</c:v>
                </c:pt>
                <c:pt idx="2">
                  <c:v>12500</c:v>
                </c:pt>
                <c:pt idx="3">
                  <c:v>17500</c:v>
                </c:pt>
                <c:pt idx="4">
                  <c:v>22500</c:v>
                </c:pt>
                <c:pt idx="5">
                  <c:v>27500</c:v>
                </c:pt>
                <c:pt idx="6">
                  <c:v>32500</c:v>
                </c:pt>
                <c:pt idx="7">
                  <c:v>37500</c:v>
                </c:pt>
                <c:pt idx="8">
                  <c:v>42500</c:v>
                </c:pt>
                <c:pt idx="9">
                  <c:v>47500</c:v>
                </c:pt>
                <c:pt idx="10">
                  <c:v>52500</c:v>
                </c:pt>
                <c:pt idx="11">
                  <c:v>57500</c:v>
                </c:pt>
                <c:pt idx="12">
                  <c:v>62500</c:v>
                </c:pt>
                <c:pt idx="13">
                  <c:v>67500</c:v>
                </c:pt>
                <c:pt idx="14">
                  <c:v>72500</c:v>
                </c:pt>
                <c:pt idx="15">
                  <c:v>77500</c:v>
                </c:pt>
                <c:pt idx="16">
                  <c:v>82500</c:v>
                </c:pt>
                <c:pt idx="17">
                  <c:v>87500</c:v>
                </c:pt>
                <c:pt idx="18">
                  <c:v>92500</c:v>
                </c:pt>
                <c:pt idx="19">
                  <c:v>97500</c:v>
                </c:pt>
                <c:pt idx="20">
                  <c:v>102500</c:v>
                </c:pt>
                <c:pt idx="21">
                  <c:v>107500</c:v>
                </c:pt>
                <c:pt idx="22">
                  <c:v>112500</c:v>
                </c:pt>
                <c:pt idx="23">
                  <c:v>117500</c:v>
                </c:pt>
                <c:pt idx="24">
                  <c:v>122500</c:v>
                </c:pt>
                <c:pt idx="25">
                  <c:v>127500</c:v>
                </c:pt>
                <c:pt idx="26">
                  <c:v>132500</c:v>
                </c:pt>
                <c:pt idx="27">
                  <c:v>137500</c:v>
                </c:pt>
                <c:pt idx="28">
                  <c:v>142500</c:v>
                </c:pt>
                <c:pt idx="29">
                  <c:v>147500</c:v>
                </c:pt>
                <c:pt idx="30">
                  <c:v>152500</c:v>
                </c:pt>
                <c:pt idx="31">
                  <c:v>157500</c:v>
                </c:pt>
                <c:pt idx="32">
                  <c:v>162500</c:v>
                </c:pt>
                <c:pt idx="33">
                  <c:v>167500</c:v>
                </c:pt>
                <c:pt idx="34">
                  <c:v>172500</c:v>
                </c:pt>
                <c:pt idx="35">
                  <c:v>177500</c:v>
                </c:pt>
                <c:pt idx="36">
                  <c:v>182500</c:v>
                </c:pt>
                <c:pt idx="37">
                  <c:v>187500</c:v>
                </c:pt>
                <c:pt idx="38">
                  <c:v>192500</c:v>
                </c:pt>
                <c:pt idx="39">
                  <c:v>197500</c:v>
                </c:pt>
                <c:pt idx="40">
                  <c:v>202500</c:v>
                </c:pt>
                <c:pt idx="41">
                  <c:v>207500</c:v>
                </c:pt>
                <c:pt idx="42">
                  <c:v>212500</c:v>
                </c:pt>
                <c:pt idx="43">
                  <c:v>217500</c:v>
                </c:pt>
                <c:pt idx="44">
                  <c:v>222500</c:v>
                </c:pt>
                <c:pt idx="45">
                  <c:v>227500</c:v>
                </c:pt>
                <c:pt idx="46">
                  <c:v>232500</c:v>
                </c:pt>
                <c:pt idx="47">
                  <c:v>237500</c:v>
                </c:pt>
                <c:pt idx="48">
                  <c:v>242500</c:v>
                </c:pt>
                <c:pt idx="49">
                  <c:v>247500</c:v>
                </c:pt>
                <c:pt idx="50">
                  <c:v>252500</c:v>
                </c:pt>
                <c:pt idx="51">
                  <c:v>257500</c:v>
                </c:pt>
                <c:pt idx="52">
                  <c:v>262500</c:v>
                </c:pt>
                <c:pt idx="53">
                  <c:v>267500</c:v>
                </c:pt>
                <c:pt idx="54">
                  <c:v>272500</c:v>
                </c:pt>
                <c:pt idx="55">
                  <c:v>277500</c:v>
                </c:pt>
                <c:pt idx="56">
                  <c:v>282500</c:v>
                </c:pt>
                <c:pt idx="57">
                  <c:v>287500</c:v>
                </c:pt>
                <c:pt idx="58">
                  <c:v>292500</c:v>
                </c:pt>
                <c:pt idx="59">
                  <c:v>297500</c:v>
                </c:pt>
                <c:pt idx="60">
                  <c:v>302500</c:v>
                </c:pt>
                <c:pt idx="61">
                  <c:v>307500</c:v>
                </c:pt>
                <c:pt idx="62">
                  <c:v>312500</c:v>
                </c:pt>
                <c:pt idx="63">
                  <c:v>317500</c:v>
                </c:pt>
                <c:pt idx="64">
                  <c:v>322500</c:v>
                </c:pt>
                <c:pt idx="65">
                  <c:v>327500</c:v>
                </c:pt>
                <c:pt idx="66">
                  <c:v>332500</c:v>
                </c:pt>
                <c:pt idx="67">
                  <c:v>337500</c:v>
                </c:pt>
                <c:pt idx="68">
                  <c:v>342500</c:v>
                </c:pt>
                <c:pt idx="69">
                  <c:v>347500</c:v>
                </c:pt>
                <c:pt idx="70">
                  <c:v>352500</c:v>
                </c:pt>
                <c:pt idx="71">
                  <c:v>357500</c:v>
                </c:pt>
                <c:pt idx="72">
                  <c:v>362500</c:v>
                </c:pt>
                <c:pt idx="73">
                  <c:v>367500</c:v>
                </c:pt>
                <c:pt idx="74">
                  <c:v>372500</c:v>
                </c:pt>
                <c:pt idx="75">
                  <c:v>377500</c:v>
                </c:pt>
                <c:pt idx="76">
                  <c:v>382500</c:v>
                </c:pt>
                <c:pt idx="77">
                  <c:v>387500</c:v>
                </c:pt>
                <c:pt idx="78">
                  <c:v>392500</c:v>
                </c:pt>
                <c:pt idx="79">
                  <c:v>397500</c:v>
                </c:pt>
                <c:pt idx="80">
                  <c:v>402500</c:v>
                </c:pt>
                <c:pt idx="81">
                  <c:v>407500</c:v>
                </c:pt>
                <c:pt idx="82">
                  <c:v>412500</c:v>
                </c:pt>
                <c:pt idx="83">
                  <c:v>417500</c:v>
                </c:pt>
                <c:pt idx="84">
                  <c:v>422500</c:v>
                </c:pt>
                <c:pt idx="85">
                  <c:v>427500</c:v>
                </c:pt>
                <c:pt idx="86">
                  <c:v>432500</c:v>
                </c:pt>
                <c:pt idx="87">
                  <c:v>437500</c:v>
                </c:pt>
                <c:pt idx="88">
                  <c:v>442500</c:v>
                </c:pt>
                <c:pt idx="89">
                  <c:v>447500</c:v>
                </c:pt>
                <c:pt idx="90">
                  <c:v>452500</c:v>
                </c:pt>
                <c:pt idx="91">
                  <c:v>457500</c:v>
                </c:pt>
                <c:pt idx="92">
                  <c:v>462500</c:v>
                </c:pt>
                <c:pt idx="93">
                  <c:v>467500</c:v>
                </c:pt>
                <c:pt idx="94">
                  <c:v>472500</c:v>
                </c:pt>
                <c:pt idx="95">
                  <c:v>477500</c:v>
                </c:pt>
                <c:pt idx="96">
                  <c:v>482500</c:v>
                </c:pt>
                <c:pt idx="97">
                  <c:v>487500</c:v>
                </c:pt>
                <c:pt idx="98">
                  <c:v>492500</c:v>
                </c:pt>
                <c:pt idx="99">
                  <c:v>497500</c:v>
                </c:pt>
                <c:pt idx="100">
                  <c:v>502500</c:v>
                </c:pt>
              </c:numCache>
            </c:numRef>
          </c:xVal>
          <c:yVal>
            <c:numRef>
              <c:f>'Figure 4.2'!$E$23:$E$122</c:f>
              <c:numCache>
                <c:formatCode>#,##0</c:formatCode>
                <c:ptCount val="100"/>
                <c:pt idx="0">
                  <c:v>1.9473216140872756E-2</c:v>
                </c:pt>
                <c:pt idx="1">
                  <c:v>1.3730060264959314</c:v>
                </c:pt>
                <c:pt idx="2">
                  <c:v>14.018877991188473</c:v>
                </c:pt>
                <c:pt idx="3">
                  <c:v>59.897192066672844</c:v>
                </c:pt>
                <c:pt idx="4">
                  <c:v>160.14183481105297</c:v>
                </c:pt>
                <c:pt idx="5">
                  <c:v>323.20327250020546</c:v>
                </c:pt>
                <c:pt idx="6">
                  <c:v>543.53647418048183</c:v>
                </c:pt>
                <c:pt idx="7">
                  <c:v>806.38236950808368</c:v>
                </c:pt>
                <c:pt idx="8">
                  <c:v>1093.3629004655079</c:v>
                </c:pt>
                <c:pt idx="9">
                  <c:v>1386.5851159881058</c:v>
                </c:pt>
                <c:pt idx="10">
                  <c:v>1670.9259351690903</c:v>
                </c:pt>
                <c:pt idx="11">
                  <c:v>1934.914675984842</c:v>
                </c:pt>
                <c:pt idx="12">
                  <c:v>2170.7427024836661</c:v>
                </c:pt>
                <c:pt idx="13">
                  <c:v>2373.8208213406801</c:v>
                </c:pt>
                <c:pt idx="14">
                  <c:v>2542.1611297824315</c:v>
                </c:pt>
                <c:pt idx="15">
                  <c:v>2675.7430321139095</c:v>
                </c:pt>
                <c:pt idx="16">
                  <c:v>2775.9435849020979</c:v>
                </c:pt>
                <c:pt idx="17">
                  <c:v>2845.0637808420843</c:v>
                </c:pt>
                <c:pt idx="18">
                  <c:v>2885.9554023018627</c:v>
                </c:pt>
                <c:pt idx="19">
                  <c:v>2901.7397111443474</c:v>
                </c:pt>
                <c:pt idx="20">
                  <c:v>2895.6038615937687</c:v>
                </c:pt>
                <c:pt idx="21">
                  <c:v>2870.6598932040056</c:v>
                </c:pt>
                <c:pt idx="22">
                  <c:v>2829.8522786496915</c:v>
                </c:pt>
                <c:pt idx="23">
                  <c:v>2775.9020027328879</c:v>
                </c:pt>
                <c:pt idx="24">
                  <c:v>2711.2773532230235</c:v>
                </c:pt>
                <c:pt idx="25">
                  <c:v>2638.1836739713954</c:v>
                </c:pt>
                <c:pt idx="26">
                  <c:v>2558.5661242614592</c:v>
                </c:pt>
                <c:pt idx="27">
                  <c:v>2474.1209684544401</c:v>
                </c:pt>
                <c:pt idx="28">
                  <c:v>2386.3121015702704</c:v>
                </c:pt>
                <c:pt idx="29">
                  <c:v>2296.3904368156045</c:v>
                </c:pt>
                <c:pt idx="30">
                  <c:v>2205.4144840536683</c:v>
                </c:pt>
                <c:pt idx="31">
                  <c:v>2114.2709761559586</c:v>
                </c:pt>
                <c:pt idx="32">
                  <c:v>2023.6947905159388</c:v>
                </c:pt>
                <c:pt idx="33">
                  <c:v>1934.2876971097012</c:v>
                </c:pt>
                <c:pt idx="34">
                  <c:v>1846.5356677963239</c:v>
                </c:pt>
                <c:pt idx="35">
                  <c:v>1760.8246242017799</c:v>
                </c:pt>
                <c:pt idx="36">
                  <c:v>1677.4545991797086</c:v>
                </c:pt>
                <c:pt idx="37">
                  <c:v>1596.6523515207625</c:v>
                </c:pt>
                <c:pt idx="38">
                  <c:v>1518.5825143799545</c:v>
                </c:pt>
                <c:pt idx="39">
                  <c:v>1443.3573816681526</c:v>
                </c:pt>
                <c:pt idx="40">
                  <c:v>1371.045448484454</c:v>
                </c:pt>
                <c:pt idx="41">
                  <c:v>1301.6788252937927</c:v>
                </c:pt>
                <c:pt idx="42">
                  <c:v>1235.2596437261875</c:v>
                </c:pt>
                <c:pt idx="43">
                  <c:v>1171.7655665522611</c:v>
                </c:pt>
                <c:pt idx="44">
                  <c:v>1111.1545069847423</c:v>
                </c:pt>
                <c:pt idx="45">
                  <c:v>1053.3686539530097</c:v>
                </c:pt>
                <c:pt idx="46">
                  <c:v>998.3378910895027</c:v>
                </c:pt>
                <c:pt idx="47">
                  <c:v>945.98268828600703</c:v>
                </c:pt>
                <c:pt idx="48">
                  <c:v>896.21653614770992</c:v>
                </c:pt>
                <c:pt idx="49">
                  <c:v>848.94798564714688</c:v>
                </c:pt>
                <c:pt idx="50">
                  <c:v>804.08234787583524</c:v>
                </c:pt>
                <c:pt idx="51">
                  <c:v>761.52310204496939</c:v>
                </c:pt>
                <c:pt idx="52">
                  <c:v>721.17305379630545</c:v>
                </c:pt>
                <c:pt idx="53">
                  <c:v>682.93528044170682</c:v>
                </c:pt>
                <c:pt idx="54">
                  <c:v>646.7138949142344</c:v>
                </c:pt>
                <c:pt idx="55">
                  <c:v>612.4146559371361</c:v>
                </c:pt>
                <c:pt idx="56">
                  <c:v>579.94544815781182</c:v>
                </c:pt>
                <c:pt idx="57">
                  <c:v>549.21665270308461</c:v>
                </c:pt>
                <c:pt idx="58">
                  <c:v>520.14142573381719</c:v>
                </c:pt>
                <c:pt idx="59">
                  <c:v>492.63590007479507</c:v>
                </c:pt>
                <c:pt idx="60">
                  <c:v>466.61932282146103</c:v>
                </c:pt>
                <c:pt idx="61">
                  <c:v>442.0141399428133</c:v>
                </c:pt>
                <c:pt idx="62">
                  <c:v>418.74603727010663</c:v>
                </c:pt>
                <c:pt idx="63">
                  <c:v>396.74394585651572</c:v>
                </c:pt>
                <c:pt idx="64">
                  <c:v>375.94001848258517</c:v>
                </c:pt>
                <c:pt idx="65">
                  <c:v>356.26958303977557</c:v>
                </c:pt>
                <c:pt idx="66">
                  <c:v>337.67107763296048</c:v>
                </c:pt>
                <c:pt idx="67">
                  <c:v>320.08597147303158</c:v>
                </c:pt>
                <c:pt idx="68">
                  <c:v>303.45867497646492</c:v>
                </c:pt>
                <c:pt idx="69">
                  <c:v>287.73644192746423</c:v>
                </c:pt>
                <c:pt idx="70">
                  <c:v>272.86926607864865</c:v>
                </c:pt>
                <c:pt idx="71">
                  <c:v>258.80977415888088</c:v>
                </c:pt>
                <c:pt idx="72">
                  <c:v>245.5131169096353</c:v>
                </c:pt>
                <c:pt idx="73">
                  <c:v>232.93685947625957</c:v>
                </c:pt>
                <c:pt idx="74">
                  <c:v>221.04087223134721</c:v>
                </c:pt>
                <c:pt idx="75">
                  <c:v>209.7872228951673</c:v>
                </c:pt>
                <c:pt idx="76">
                  <c:v>199.1400706411664</c:v>
                </c:pt>
                <c:pt idx="77">
                  <c:v>189.06556272373513</c:v>
                </c:pt>
                <c:pt idx="78">
                  <c:v>179.53173403974873</c:v>
                </c:pt>
                <c:pt idx="79">
                  <c:v>170.50840993054325</c:v>
                </c:pt>
                <c:pt idx="80">
                  <c:v>161.96711244344252</c:v>
                </c:pt>
                <c:pt idx="81">
                  <c:v>153.88097019879791</c:v>
                </c:pt>
                <c:pt idx="82">
                  <c:v>146.22463194893879</c:v>
                </c:pt>
                <c:pt idx="83">
                  <c:v>138.97418386679183</c:v>
                </c:pt>
                <c:pt idx="84">
                  <c:v>132.10707056112588</c:v>
                </c:pt>
                <c:pt idx="85">
                  <c:v>125.60201978354021</c:v>
                </c:pt>
                <c:pt idx="86">
                  <c:v>119.43897076699639</c:v>
                </c:pt>
                <c:pt idx="87">
                  <c:v>113.59900611519254</c:v>
                </c:pt>
                <c:pt idx="88">
                  <c:v>108.06428714589251</c:v>
                </c:pt>
                <c:pt idx="89">
                  <c:v>102.81799258126598</c:v>
                </c:pt>
                <c:pt idx="90">
                  <c:v>97.844260467950818</c:v>
                </c:pt>
                <c:pt idx="91">
                  <c:v>93.128133204777058</c:v>
                </c:pt>
                <c:pt idx="92">
                  <c:v>88.655505552569537</c:v>
                </c:pt>
                <c:pt idx="93">
                  <c:v>84.413075497937754</c:v>
                </c:pt>
                <c:pt idx="94">
                  <c:v>80.388297843384933</c:v>
                </c:pt>
                <c:pt idx="95">
                  <c:v>76.569340396102049</c:v>
                </c:pt>
                <c:pt idx="96">
                  <c:v>72.945042630956081</c:v>
                </c:pt>
                <c:pt idx="97">
                  <c:v>69.50487670406271</c:v>
                </c:pt>
                <c:pt idx="98">
                  <c:v>66.238910698015445</c:v>
                </c:pt>
                <c:pt idx="99">
                  <c:v>63.137773982452366</c:v>
                </c:pt>
              </c:numCache>
            </c:numRef>
          </c:yVal>
          <c:smooth val="1"/>
        </c:ser>
        <c:ser>
          <c:idx val="0"/>
          <c:order val="1"/>
          <c:tx>
            <c:v>Observed distribution</c:v>
          </c:tx>
          <c:spPr>
            <a:ln w="22225">
              <a:solidFill>
                <a:srgbClr val="BAADBF"/>
              </a:solidFill>
              <a:prstDash val="solid"/>
            </a:ln>
          </c:spPr>
          <c:marker>
            <c:symbol val="none"/>
          </c:marker>
          <c:xVal>
            <c:numRef>
              <c:f>'Figure 4.2'!$C$23:$C$122</c:f>
              <c:numCache>
                <c:formatCode>#,##0</c:formatCode>
                <c:ptCount val="100"/>
                <c:pt idx="0">
                  <c:v>2500</c:v>
                </c:pt>
                <c:pt idx="1">
                  <c:v>7500</c:v>
                </c:pt>
                <c:pt idx="2">
                  <c:v>12500</c:v>
                </c:pt>
                <c:pt idx="3">
                  <c:v>17500</c:v>
                </c:pt>
                <c:pt idx="4">
                  <c:v>22500</c:v>
                </c:pt>
                <c:pt idx="5">
                  <c:v>27500</c:v>
                </c:pt>
                <c:pt idx="6">
                  <c:v>32500</c:v>
                </c:pt>
                <c:pt idx="7">
                  <c:v>37500</c:v>
                </c:pt>
                <c:pt idx="8">
                  <c:v>42500</c:v>
                </c:pt>
                <c:pt idx="9">
                  <c:v>47500</c:v>
                </c:pt>
                <c:pt idx="10">
                  <c:v>52500</c:v>
                </c:pt>
                <c:pt idx="11">
                  <c:v>57500</c:v>
                </c:pt>
                <c:pt idx="12">
                  <c:v>62500</c:v>
                </c:pt>
                <c:pt idx="13">
                  <c:v>67500</c:v>
                </c:pt>
                <c:pt idx="14">
                  <c:v>72500</c:v>
                </c:pt>
                <c:pt idx="15">
                  <c:v>77500</c:v>
                </c:pt>
                <c:pt idx="16">
                  <c:v>82500</c:v>
                </c:pt>
                <c:pt idx="17">
                  <c:v>87500</c:v>
                </c:pt>
                <c:pt idx="18">
                  <c:v>92500</c:v>
                </c:pt>
                <c:pt idx="19">
                  <c:v>97500</c:v>
                </c:pt>
                <c:pt idx="20">
                  <c:v>102500</c:v>
                </c:pt>
                <c:pt idx="21">
                  <c:v>107500</c:v>
                </c:pt>
                <c:pt idx="22">
                  <c:v>112500</c:v>
                </c:pt>
                <c:pt idx="23">
                  <c:v>117500</c:v>
                </c:pt>
                <c:pt idx="24">
                  <c:v>122500</c:v>
                </c:pt>
                <c:pt idx="25">
                  <c:v>127500</c:v>
                </c:pt>
                <c:pt idx="26">
                  <c:v>132500</c:v>
                </c:pt>
                <c:pt idx="27">
                  <c:v>137500</c:v>
                </c:pt>
                <c:pt idx="28">
                  <c:v>142500</c:v>
                </c:pt>
                <c:pt idx="29">
                  <c:v>147500</c:v>
                </c:pt>
                <c:pt idx="30">
                  <c:v>152500</c:v>
                </c:pt>
                <c:pt idx="31">
                  <c:v>157500</c:v>
                </c:pt>
                <c:pt idx="32">
                  <c:v>162500</c:v>
                </c:pt>
                <c:pt idx="33">
                  <c:v>167500</c:v>
                </c:pt>
                <c:pt idx="34">
                  <c:v>172500</c:v>
                </c:pt>
                <c:pt idx="35">
                  <c:v>177500</c:v>
                </c:pt>
                <c:pt idx="36">
                  <c:v>182500</c:v>
                </c:pt>
                <c:pt idx="37">
                  <c:v>187500</c:v>
                </c:pt>
                <c:pt idx="38">
                  <c:v>192500</c:v>
                </c:pt>
                <c:pt idx="39">
                  <c:v>197500</c:v>
                </c:pt>
                <c:pt idx="40">
                  <c:v>202500</c:v>
                </c:pt>
                <c:pt idx="41">
                  <c:v>207500</c:v>
                </c:pt>
                <c:pt idx="42">
                  <c:v>212500</c:v>
                </c:pt>
                <c:pt idx="43">
                  <c:v>217500</c:v>
                </c:pt>
                <c:pt idx="44">
                  <c:v>222500</c:v>
                </c:pt>
                <c:pt idx="45">
                  <c:v>227500</c:v>
                </c:pt>
                <c:pt idx="46">
                  <c:v>232500</c:v>
                </c:pt>
                <c:pt idx="47">
                  <c:v>237500</c:v>
                </c:pt>
                <c:pt idx="48">
                  <c:v>242500</c:v>
                </c:pt>
                <c:pt idx="49">
                  <c:v>247500</c:v>
                </c:pt>
                <c:pt idx="50">
                  <c:v>252500</c:v>
                </c:pt>
                <c:pt idx="51">
                  <c:v>257500</c:v>
                </c:pt>
                <c:pt idx="52">
                  <c:v>262500</c:v>
                </c:pt>
                <c:pt idx="53">
                  <c:v>267500</c:v>
                </c:pt>
                <c:pt idx="54">
                  <c:v>272500</c:v>
                </c:pt>
                <c:pt idx="55">
                  <c:v>277500</c:v>
                </c:pt>
                <c:pt idx="56">
                  <c:v>282500</c:v>
                </c:pt>
                <c:pt idx="57">
                  <c:v>287500</c:v>
                </c:pt>
                <c:pt idx="58">
                  <c:v>292500</c:v>
                </c:pt>
                <c:pt idx="59">
                  <c:v>297500</c:v>
                </c:pt>
                <c:pt idx="60">
                  <c:v>302500</c:v>
                </c:pt>
                <c:pt idx="61">
                  <c:v>307500</c:v>
                </c:pt>
                <c:pt idx="62">
                  <c:v>312500</c:v>
                </c:pt>
                <c:pt idx="63">
                  <c:v>317500</c:v>
                </c:pt>
                <c:pt idx="64">
                  <c:v>322500</c:v>
                </c:pt>
                <c:pt idx="65">
                  <c:v>327500</c:v>
                </c:pt>
                <c:pt idx="66">
                  <c:v>332500</c:v>
                </c:pt>
                <c:pt idx="67">
                  <c:v>337500</c:v>
                </c:pt>
                <c:pt idx="68">
                  <c:v>342500</c:v>
                </c:pt>
                <c:pt idx="69">
                  <c:v>347500</c:v>
                </c:pt>
                <c:pt idx="70">
                  <c:v>352500</c:v>
                </c:pt>
                <c:pt idx="71">
                  <c:v>357500</c:v>
                </c:pt>
                <c:pt idx="72">
                  <c:v>362500</c:v>
                </c:pt>
                <c:pt idx="73">
                  <c:v>367500</c:v>
                </c:pt>
                <c:pt idx="74">
                  <c:v>372500</c:v>
                </c:pt>
                <c:pt idx="75">
                  <c:v>377500</c:v>
                </c:pt>
                <c:pt idx="76">
                  <c:v>382500</c:v>
                </c:pt>
                <c:pt idx="77">
                  <c:v>387500</c:v>
                </c:pt>
                <c:pt idx="78">
                  <c:v>392500</c:v>
                </c:pt>
                <c:pt idx="79">
                  <c:v>397500</c:v>
                </c:pt>
                <c:pt idx="80">
                  <c:v>402500</c:v>
                </c:pt>
                <c:pt idx="81">
                  <c:v>407500</c:v>
                </c:pt>
                <c:pt idx="82">
                  <c:v>412500</c:v>
                </c:pt>
                <c:pt idx="83">
                  <c:v>417500</c:v>
                </c:pt>
                <c:pt idx="84">
                  <c:v>422500</c:v>
                </c:pt>
                <c:pt idx="85">
                  <c:v>427500</c:v>
                </c:pt>
                <c:pt idx="86">
                  <c:v>432500</c:v>
                </c:pt>
                <c:pt idx="87">
                  <c:v>437500</c:v>
                </c:pt>
                <c:pt idx="88">
                  <c:v>442500</c:v>
                </c:pt>
                <c:pt idx="89">
                  <c:v>447500</c:v>
                </c:pt>
                <c:pt idx="90">
                  <c:v>452500</c:v>
                </c:pt>
                <c:pt idx="91">
                  <c:v>457500</c:v>
                </c:pt>
                <c:pt idx="92">
                  <c:v>462500</c:v>
                </c:pt>
                <c:pt idx="93">
                  <c:v>467500</c:v>
                </c:pt>
                <c:pt idx="94">
                  <c:v>472500</c:v>
                </c:pt>
                <c:pt idx="95">
                  <c:v>477500</c:v>
                </c:pt>
                <c:pt idx="96">
                  <c:v>482500</c:v>
                </c:pt>
                <c:pt idx="97">
                  <c:v>487500</c:v>
                </c:pt>
                <c:pt idx="98">
                  <c:v>492500</c:v>
                </c:pt>
                <c:pt idx="99">
                  <c:v>497500</c:v>
                </c:pt>
              </c:numCache>
            </c:numRef>
          </c:xVal>
          <c:yVal>
            <c:numRef>
              <c:f>'Figure 4.2'!$D$23:$D$122</c:f>
              <c:numCache>
                <c:formatCode>#,##0</c:formatCode>
                <c:ptCount val="100"/>
                <c:pt idx="0">
                  <c:v>460</c:v>
                </c:pt>
                <c:pt idx="1">
                  <c:v>70</c:v>
                </c:pt>
                <c:pt idx="2">
                  <c:v>160</c:v>
                </c:pt>
                <c:pt idx="3">
                  <c:v>240</c:v>
                </c:pt>
                <c:pt idx="4">
                  <c:v>230</c:v>
                </c:pt>
                <c:pt idx="5">
                  <c:v>300</c:v>
                </c:pt>
                <c:pt idx="6">
                  <c:v>390</c:v>
                </c:pt>
                <c:pt idx="7">
                  <c:v>760</c:v>
                </c:pt>
                <c:pt idx="8">
                  <c:v>1460</c:v>
                </c:pt>
                <c:pt idx="9">
                  <c:v>1740</c:v>
                </c:pt>
                <c:pt idx="10">
                  <c:v>1840</c:v>
                </c:pt>
                <c:pt idx="11">
                  <c:v>2230</c:v>
                </c:pt>
                <c:pt idx="12">
                  <c:v>2240</c:v>
                </c:pt>
                <c:pt idx="13">
                  <c:v>2370</c:v>
                </c:pt>
                <c:pt idx="14">
                  <c:v>2660</c:v>
                </c:pt>
                <c:pt idx="15">
                  <c:v>2670</c:v>
                </c:pt>
                <c:pt idx="16">
                  <c:v>2830</c:v>
                </c:pt>
                <c:pt idx="17">
                  <c:v>2810</c:v>
                </c:pt>
                <c:pt idx="18">
                  <c:v>2510</c:v>
                </c:pt>
                <c:pt idx="19">
                  <c:v>2580</c:v>
                </c:pt>
                <c:pt idx="20">
                  <c:v>2040</c:v>
                </c:pt>
                <c:pt idx="21">
                  <c:v>2400</c:v>
                </c:pt>
                <c:pt idx="22">
                  <c:v>2250</c:v>
                </c:pt>
                <c:pt idx="23">
                  <c:v>2700</c:v>
                </c:pt>
                <c:pt idx="24">
                  <c:v>2520</c:v>
                </c:pt>
                <c:pt idx="25">
                  <c:v>2550</c:v>
                </c:pt>
                <c:pt idx="26">
                  <c:v>2350</c:v>
                </c:pt>
                <c:pt idx="27">
                  <c:v>2450</c:v>
                </c:pt>
                <c:pt idx="28">
                  <c:v>2060</c:v>
                </c:pt>
                <c:pt idx="29">
                  <c:v>2280</c:v>
                </c:pt>
                <c:pt idx="30">
                  <c:v>1830</c:v>
                </c:pt>
                <c:pt idx="31">
                  <c:v>2070</c:v>
                </c:pt>
                <c:pt idx="32">
                  <c:v>1990</c:v>
                </c:pt>
                <c:pt idx="33">
                  <c:v>2050</c:v>
                </c:pt>
                <c:pt idx="34">
                  <c:v>1820</c:v>
                </c:pt>
                <c:pt idx="35">
                  <c:v>1940</c:v>
                </c:pt>
                <c:pt idx="36">
                  <c:v>1650</c:v>
                </c:pt>
                <c:pt idx="37">
                  <c:v>1670</c:v>
                </c:pt>
                <c:pt idx="38">
                  <c:v>1390</c:v>
                </c:pt>
                <c:pt idx="39">
                  <c:v>1660</c:v>
                </c:pt>
                <c:pt idx="40">
                  <c:v>1070</c:v>
                </c:pt>
                <c:pt idx="41">
                  <c:v>1220</c:v>
                </c:pt>
                <c:pt idx="42">
                  <c:v>1100</c:v>
                </c:pt>
                <c:pt idx="43">
                  <c:v>1230</c:v>
                </c:pt>
                <c:pt idx="44">
                  <c:v>1170</c:v>
                </c:pt>
                <c:pt idx="45">
                  <c:v>1360</c:v>
                </c:pt>
                <c:pt idx="46">
                  <c:v>860</c:v>
                </c:pt>
                <c:pt idx="47">
                  <c:v>1060</c:v>
                </c:pt>
                <c:pt idx="48">
                  <c:v>840</c:v>
                </c:pt>
                <c:pt idx="49">
                  <c:v>1230</c:v>
                </c:pt>
                <c:pt idx="50">
                  <c:v>700</c:v>
                </c:pt>
                <c:pt idx="51">
                  <c:v>780</c:v>
                </c:pt>
                <c:pt idx="52">
                  <c:v>680</c:v>
                </c:pt>
                <c:pt idx="53">
                  <c:v>750</c:v>
                </c:pt>
                <c:pt idx="54">
                  <c:v>670</c:v>
                </c:pt>
                <c:pt idx="55">
                  <c:v>670</c:v>
                </c:pt>
                <c:pt idx="56">
                  <c:v>620</c:v>
                </c:pt>
                <c:pt idx="57">
                  <c:v>570</c:v>
                </c:pt>
                <c:pt idx="58">
                  <c:v>500</c:v>
                </c:pt>
                <c:pt idx="59">
                  <c:v>580</c:v>
                </c:pt>
                <c:pt idx="60">
                  <c:v>340</c:v>
                </c:pt>
                <c:pt idx="61">
                  <c:v>450</c:v>
                </c:pt>
                <c:pt idx="62">
                  <c:v>400</c:v>
                </c:pt>
                <c:pt idx="63">
                  <c:v>410</c:v>
                </c:pt>
                <c:pt idx="64">
                  <c:v>390</c:v>
                </c:pt>
                <c:pt idx="65">
                  <c:v>390</c:v>
                </c:pt>
                <c:pt idx="66">
                  <c:v>330</c:v>
                </c:pt>
                <c:pt idx="67">
                  <c:v>330</c:v>
                </c:pt>
                <c:pt idx="68">
                  <c:v>300</c:v>
                </c:pt>
                <c:pt idx="69">
                  <c:v>350</c:v>
                </c:pt>
                <c:pt idx="70">
                  <c:v>240</c:v>
                </c:pt>
                <c:pt idx="71">
                  <c:v>280</c:v>
                </c:pt>
                <c:pt idx="72">
                  <c:v>230</c:v>
                </c:pt>
                <c:pt idx="73">
                  <c:v>250</c:v>
                </c:pt>
                <c:pt idx="74">
                  <c:v>260</c:v>
                </c:pt>
                <c:pt idx="75">
                  <c:v>210</c:v>
                </c:pt>
                <c:pt idx="76">
                  <c:v>200</c:v>
                </c:pt>
                <c:pt idx="77">
                  <c:v>160</c:v>
                </c:pt>
                <c:pt idx="78">
                  <c:v>170</c:v>
                </c:pt>
                <c:pt idx="79">
                  <c:v>250</c:v>
                </c:pt>
                <c:pt idx="80">
                  <c:v>120</c:v>
                </c:pt>
                <c:pt idx="81">
                  <c:v>130</c:v>
                </c:pt>
                <c:pt idx="82">
                  <c:v>130</c:v>
                </c:pt>
                <c:pt idx="83">
                  <c:v>140</c:v>
                </c:pt>
                <c:pt idx="84">
                  <c:v>130</c:v>
                </c:pt>
                <c:pt idx="85">
                  <c:v>130</c:v>
                </c:pt>
                <c:pt idx="86">
                  <c:v>120</c:v>
                </c:pt>
                <c:pt idx="87">
                  <c:v>100</c:v>
                </c:pt>
                <c:pt idx="88">
                  <c:v>80</c:v>
                </c:pt>
                <c:pt idx="89">
                  <c:v>150</c:v>
                </c:pt>
                <c:pt idx="90">
                  <c:v>80</c:v>
                </c:pt>
                <c:pt idx="91">
                  <c:v>90</c:v>
                </c:pt>
                <c:pt idx="92">
                  <c:v>90</c:v>
                </c:pt>
                <c:pt idx="93">
                  <c:v>80</c:v>
                </c:pt>
                <c:pt idx="94">
                  <c:v>90</c:v>
                </c:pt>
                <c:pt idx="95">
                  <c:v>60</c:v>
                </c:pt>
                <c:pt idx="96">
                  <c:v>80</c:v>
                </c:pt>
                <c:pt idx="97">
                  <c:v>70</c:v>
                </c:pt>
                <c:pt idx="98">
                  <c:v>80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828608"/>
        <c:axId val="224002816"/>
      </c:scatterChart>
      <c:valAx>
        <c:axId val="223828608"/>
        <c:scaling>
          <c:orientation val="minMax"/>
          <c:max val="5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of transactions (£)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24002816"/>
        <c:crosses val="autoZero"/>
        <c:crossBetween val="midCat"/>
      </c:valAx>
      <c:valAx>
        <c:axId val="22400281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transactions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38286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645213588702"/>
          <c:y val="6.517388451443569E-2"/>
          <c:w val="0.87116217317576539"/>
          <c:h val="0.7771795713035870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533461"/>
              </a:solidFill>
            </a:ln>
          </c:spPr>
          <c:marker>
            <c:symbol val="none"/>
          </c:marker>
          <c:cat>
            <c:numRef>
              <c:f>'Figure 6.1'!$B$23:$B$37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6.1'!$C$23:$C$37</c:f>
              <c:numCache>
                <c:formatCode>0.0</c:formatCode>
                <c:ptCount val="15"/>
                <c:pt idx="0">
                  <c:v>9.6735969999999991</c:v>
                </c:pt>
                <c:pt idx="1">
                  <c:v>10.337172499999999</c:v>
                </c:pt>
                <c:pt idx="2">
                  <c:v>11.0817675</c:v>
                </c:pt>
                <c:pt idx="3">
                  <c:v>11.668226499999999</c:v>
                </c:pt>
                <c:pt idx="4">
                  <c:v>11.950676</c:v>
                </c:pt>
                <c:pt idx="5">
                  <c:v>12.294473</c:v>
                </c:pt>
                <c:pt idx="6">
                  <c:v>11.892693</c:v>
                </c:pt>
                <c:pt idx="7">
                  <c:v>10.9640465</c:v>
                </c:pt>
                <c:pt idx="8">
                  <c:v>10.178535999999999</c:v>
                </c:pt>
                <c:pt idx="9">
                  <c:v>10.731156</c:v>
                </c:pt>
                <c:pt idx="10">
                  <c:v>10.78529</c:v>
                </c:pt>
                <c:pt idx="11">
                  <c:v>11.30097</c:v>
                </c:pt>
                <c:pt idx="12">
                  <c:v>11.693490499999999</c:v>
                </c:pt>
                <c:pt idx="13">
                  <c:v>12.43755</c:v>
                </c:pt>
                <c:pt idx="14">
                  <c:v>13.208147500000001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81024"/>
        <c:axId val="224082944"/>
      </c:lineChart>
      <c:catAx>
        <c:axId val="22408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082944"/>
        <c:crosses val="autoZero"/>
        <c:auto val="1"/>
        <c:lblAlgn val="ctr"/>
        <c:lblOffset val="100"/>
        <c:noMultiLvlLbl val="0"/>
      </c:catAx>
      <c:valAx>
        <c:axId val="224082944"/>
        <c:scaling>
          <c:orientation val="minMax"/>
          <c:max val="14"/>
          <c:min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passengers</a:t>
                </a:r>
              </a:p>
            </c:rich>
          </c:tx>
          <c:layout>
            <c:manualLayout>
              <c:xMode val="edge"/>
              <c:yMode val="edge"/>
              <c:x val="1.7651992165420058E-2"/>
              <c:y val="0.222079148233679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2408102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6678631701292"/>
          <c:y val="6.9919072615923006E-2"/>
          <c:w val="0.85737751503674631"/>
          <c:h val="0.739568022747156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533461"/>
              </a:solidFill>
            </a:ln>
          </c:spPr>
          <c:marker>
            <c:symbol val="none"/>
          </c:marker>
          <c:cat>
            <c:strRef>
              <c:f>'Figure 6.2'!$B$23:$B$37</c:f>
              <c:strCache>
                <c:ptCount val="15"/>
                <c:pt idx="0">
                  <c:v>2002-03</c:v>
                </c:pt>
                <c:pt idx="1">
                  <c:v>2003-04</c:v>
                </c:pt>
                <c:pt idx="2">
                  <c:v>2004-05</c:v>
                </c:pt>
                <c:pt idx="3">
                  <c:v>2005-06</c:v>
                </c:pt>
                <c:pt idx="4">
                  <c:v>2006-07</c:v>
                </c:pt>
                <c:pt idx="5">
                  <c:v>2007-08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  <c:pt idx="10">
                  <c:v>2012-13</c:v>
                </c:pt>
                <c:pt idx="11">
                  <c:v>2013-14</c:v>
                </c:pt>
                <c:pt idx="12">
                  <c:v>2014-15</c:v>
                </c:pt>
                <c:pt idx="13">
                  <c:v>2015-16</c:v>
                </c:pt>
                <c:pt idx="14">
                  <c:v>2016-17</c:v>
                </c:pt>
              </c:strCache>
            </c:strRef>
          </c:cat>
          <c:val>
            <c:numRef>
              <c:f>'Figure 6.2'!$C$23:$C$37</c:f>
              <c:numCache>
                <c:formatCode>0.0</c:formatCode>
                <c:ptCount val="15"/>
                <c:pt idx="0">
                  <c:v>67.667131086457275</c:v>
                </c:pt>
                <c:pt idx="1">
                  <c:v>71.580698037716616</c:v>
                </c:pt>
                <c:pt idx="2">
                  <c:v>76.013805591261729</c:v>
                </c:pt>
                <c:pt idx="3">
                  <c:v>79.480499734491872</c:v>
                </c:pt>
                <c:pt idx="4">
                  <c:v>92.715741227778807</c:v>
                </c:pt>
                <c:pt idx="5">
                  <c:v>165.68066240390365</c:v>
                </c:pt>
                <c:pt idx="6">
                  <c:v>155.50843754075424</c:v>
                </c:pt>
                <c:pt idx="7">
                  <c:v>151.48076595332711</c:v>
                </c:pt>
                <c:pt idx="8">
                  <c:v>166.28637568187884</c:v>
                </c:pt>
                <c:pt idx="9">
                  <c:v>195.21101385078214</c:v>
                </c:pt>
                <c:pt idx="10">
                  <c:v>211.21680943013001</c:v>
                </c:pt>
                <c:pt idx="11">
                  <c:v>225.59421351449475</c:v>
                </c:pt>
                <c:pt idx="12">
                  <c:v>240.61618706044396</c:v>
                </c:pt>
                <c:pt idx="13">
                  <c:v>250.25293180921048</c:v>
                </c:pt>
                <c:pt idx="14">
                  <c:v>264.38066674140151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36192"/>
        <c:axId val="224146560"/>
      </c:lineChart>
      <c:catAx>
        <c:axId val="22413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24146560"/>
        <c:crosses val="autoZero"/>
        <c:auto val="1"/>
        <c:lblAlgn val="ctr"/>
        <c:lblOffset val="100"/>
        <c:tickLblSkip val="2"/>
        <c:noMultiLvlLbl val="0"/>
      </c:catAx>
      <c:valAx>
        <c:axId val="22414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Receipts, £ million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24136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7.1'!$C$21</c:f>
              <c:strCache>
                <c:ptCount val="1"/>
                <c:pt idx="0">
                  <c:v>SG Dec 2016</c:v>
                </c:pt>
              </c:strCache>
            </c:strRef>
          </c:tx>
          <c:spPr>
            <a:ln>
              <a:solidFill>
                <a:srgbClr val="533461"/>
              </a:solidFill>
            </a:ln>
          </c:spPr>
          <c:marker>
            <c:symbol val="none"/>
          </c:marker>
          <c:cat>
            <c:strRef>
              <c:f>'Figure 7.1'!$B$22:$B$26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'Figure 7.1'!$C$22:$C$26</c:f>
              <c:numCache>
                <c:formatCode>General</c:formatCode>
                <c:ptCount val="5"/>
                <c:pt idx="0">
                  <c:v>149</c:v>
                </c:pt>
                <c:pt idx="1">
                  <c:v>118</c:v>
                </c:pt>
                <c:pt idx="2">
                  <c:v>109</c:v>
                </c:pt>
                <c:pt idx="3">
                  <c:v>112</c:v>
                </c:pt>
                <c:pt idx="4">
                  <c:v>106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7.1'!$D$21</c:f>
              <c:strCache>
                <c:ptCount val="1"/>
                <c:pt idx="0">
                  <c:v>OBR Nov 2016</c:v>
                </c:pt>
              </c:strCache>
            </c:strRef>
          </c:tx>
          <c:spPr>
            <a:ln>
              <a:solidFill>
                <a:srgbClr val="BAADBF"/>
              </a:solidFill>
            </a:ln>
          </c:spPr>
          <c:marker>
            <c:symbol val="none"/>
          </c:marker>
          <c:cat>
            <c:strRef>
              <c:f>'Figure 7.1'!$B$22:$B$26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'Figure 7.1'!$D$22:$D$26</c:f>
              <c:numCache>
                <c:formatCode>General</c:formatCode>
                <c:ptCount val="5"/>
                <c:pt idx="0">
                  <c:v>134</c:v>
                </c:pt>
                <c:pt idx="1">
                  <c:v>118</c:v>
                </c:pt>
                <c:pt idx="2">
                  <c:v>110</c:v>
                </c:pt>
                <c:pt idx="3">
                  <c:v>105</c:v>
                </c:pt>
                <c:pt idx="4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28864"/>
        <c:axId val="224230400"/>
      </c:lineChart>
      <c:catAx>
        <c:axId val="2242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230400"/>
        <c:crosses val="autoZero"/>
        <c:auto val="1"/>
        <c:lblAlgn val="ctr"/>
        <c:lblOffset val="100"/>
        <c:noMultiLvlLbl val="0"/>
      </c:catAx>
      <c:valAx>
        <c:axId val="224230400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228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415500</xdr:colOff>
      <xdr:row>17</xdr:row>
      <xdr:rowOff>91125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396450</xdr:colOff>
      <xdr:row>17</xdr:row>
      <xdr:rowOff>91125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676275"/>
    <xdr:ext cx="5940000" cy="252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396450</xdr:colOff>
      <xdr:row>17</xdr:row>
      <xdr:rowOff>91125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129750</xdr:colOff>
      <xdr:row>17</xdr:row>
      <xdr:rowOff>91125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272625</xdr:colOff>
      <xdr:row>17</xdr:row>
      <xdr:rowOff>91125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SFC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4BACC6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tabSelected="1" workbookViewId="0"/>
  </sheetViews>
  <sheetFormatPr defaultRowHeight="12.75" x14ac:dyDescent="0.2"/>
  <cols>
    <col min="1" max="1" width="9.140625" style="4"/>
    <col min="2" max="2" width="114.7109375" style="4" bestFit="1" customWidth="1"/>
    <col min="3" max="16384" width="9.140625" style="4"/>
  </cols>
  <sheetData>
    <row r="1" spans="2:2" ht="13.5" thickBot="1" x14ac:dyDescent="0.25"/>
    <row r="2" spans="2:2" ht="20.25" x14ac:dyDescent="0.3">
      <c r="B2" s="5" t="s">
        <v>180</v>
      </c>
    </row>
    <row r="3" spans="2:2" ht="15" x14ac:dyDescent="0.2">
      <c r="B3" s="6" t="s">
        <v>129</v>
      </c>
    </row>
    <row r="4" spans="2:2" x14ac:dyDescent="0.2">
      <c r="B4" s="7" t="s">
        <v>165</v>
      </c>
    </row>
    <row r="5" spans="2:2" x14ac:dyDescent="0.2">
      <c r="B5" s="7" t="s">
        <v>166</v>
      </c>
    </row>
    <row r="6" spans="2:2" x14ac:dyDescent="0.2">
      <c r="B6" s="8"/>
    </row>
    <row r="7" spans="2:2" ht="15" x14ac:dyDescent="0.2">
      <c r="B7" s="6" t="s">
        <v>130</v>
      </c>
    </row>
    <row r="8" spans="2:2" x14ac:dyDescent="0.2">
      <c r="B8" s="7" t="s">
        <v>168</v>
      </c>
    </row>
    <row r="9" spans="2:2" x14ac:dyDescent="0.2">
      <c r="B9" s="8"/>
    </row>
    <row r="10" spans="2:2" ht="15" x14ac:dyDescent="0.2">
      <c r="B10" s="6" t="s">
        <v>131</v>
      </c>
    </row>
    <row r="11" spans="2:2" x14ac:dyDescent="0.2">
      <c r="B11" s="7" t="s">
        <v>169</v>
      </c>
    </row>
    <row r="12" spans="2:2" x14ac:dyDescent="0.2">
      <c r="B12" s="7" t="s">
        <v>176</v>
      </c>
    </row>
    <row r="13" spans="2:2" x14ac:dyDescent="0.2">
      <c r="B13" s="8"/>
    </row>
    <row r="14" spans="2:2" ht="15" x14ac:dyDescent="0.2">
      <c r="B14" s="6" t="s">
        <v>132</v>
      </c>
    </row>
    <row r="15" spans="2:2" x14ac:dyDescent="0.2">
      <c r="B15" s="7" t="s">
        <v>171</v>
      </c>
    </row>
    <row r="16" spans="2:2" x14ac:dyDescent="0.2">
      <c r="B16" s="7" t="s">
        <v>172</v>
      </c>
    </row>
    <row r="17" spans="2:2" x14ac:dyDescent="0.2">
      <c r="B17" s="8"/>
    </row>
    <row r="18" spans="2:2" ht="15" x14ac:dyDescent="0.2">
      <c r="B18" s="6" t="s">
        <v>133</v>
      </c>
    </row>
    <row r="19" spans="2:2" x14ac:dyDescent="0.2">
      <c r="B19" s="7" t="s">
        <v>178</v>
      </c>
    </row>
    <row r="20" spans="2:2" x14ac:dyDescent="0.2">
      <c r="B20" s="7" t="s">
        <v>179</v>
      </c>
    </row>
    <row r="21" spans="2:2" ht="13.5" thickBot="1" x14ac:dyDescent="0.25">
      <c r="B21" s="9"/>
    </row>
  </sheetData>
  <hyperlinks>
    <hyperlink ref="B4" location="'Figure 2.1'!A1" display="Figure 2.1: Illustrative example of ARIMA model forecast"/>
    <hyperlink ref="B5" location="'Figure 2.3'!A1" display="Figure 2.3: Scottish actual productivity (GDP per hour worked) and trend"/>
    <hyperlink ref="B8" location="'Table 3.1'!A1" display="Table 3.1: February 2017 NSND Scotland Income Tax Forecast (£ million)"/>
    <hyperlink ref="B11" location="'Table 4.1'!A1" display="Table 4.1: LBTT rates and bands"/>
    <hyperlink ref="B12" location="'Figure 4.2'!A1" display="Figure 4.2: Fitted distribution to obesrved distribution"/>
    <hyperlink ref="B15" location="'Figure 6.1'!A1" display="Figure 6.1: Passengers departing Scottish airports by year, millions"/>
    <hyperlink ref="B16" location="'Figure 6.2'!A1" display="Figure 6.2: Estimated historic Scottish APD receipts (£ million)"/>
    <hyperlink ref="B19" location="'Figure 7.1'!A1" display="Figure 7.1: OBR and SG SLfT forecast - November 2016 (£ million)"/>
    <hyperlink ref="B20" location="'Table 7.1'!A1" display="Table 7.1: OBR and SG Devolved Taxes Forecast - November 2016 (£ millio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3461"/>
  </sheetPr>
  <dimension ref="A1"/>
  <sheetViews>
    <sheetView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/>
  </sheetViews>
  <sheetFormatPr defaultRowHeight="12.75" x14ac:dyDescent="0.2"/>
  <cols>
    <col min="1" max="1" width="9.140625" style="4"/>
    <col min="2" max="5" width="16.140625" style="4" customWidth="1"/>
    <col min="6" max="16384" width="9.140625" style="4"/>
  </cols>
  <sheetData>
    <row r="1" spans="1:2" ht="38.25" x14ac:dyDescent="0.2">
      <c r="A1" s="10" t="s">
        <v>134</v>
      </c>
    </row>
    <row r="2" spans="1:2" ht="15" x14ac:dyDescent="0.2">
      <c r="B2" s="11" t="s">
        <v>165</v>
      </c>
    </row>
    <row r="20" spans="2:5" ht="14.25" x14ac:dyDescent="0.2">
      <c r="B20" s="26" t="s">
        <v>164</v>
      </c>
    </row>
    <row r="21" spans="2:5" ht="28.5" customHeight="1" x14ac:dyDescent="0.2">
      <c r="B21" s="21" t="s">
        <v>163</v>
      </c>
      <c r="C21" s="21" t="s">
        <v>160</v>
      </c>
      <c r="D21" s="21" t="s">
        <v>161</v>
      </c>
      <c r="E21" s="21" t="s">
        <v>162</v>
      </c>
    </row>
    <row r="22" spans="2:5" ht="14.25" x14ac:dyDescent="0.2">
      <c r="B22" s="23">
        <v>1</v>
      </c>
      <c r="C22" s="25">
        <v>1.2301800000000001</v>
      </c>
      <c r="D22" s="25">
        <v>2</v>
      </c>
      <c r="E22" s="25">
        <v>1.2301800000000001</v>
      </c>
    </row>
    <row r="23" spans="2:5" ht="14.25" x14ac:dyDescent="0.2">
      <c r="B23" s="23">
        <v>2</v>
      </c>
      <c r="C23" s="25">
        <v>2.093</v>
      </c>
      <c r="D23" s="25">
        <v>2</v>
      </c>
      <c r="E23" s="25">
        <v>2.093</v>
      </c>
    </row>
    <row r="24" spans="2:5" ht="14.25" x14ac:dyDescent="0.2">
      <c r="B24" s="23">
        <v>3</v>
      </c>
      <c r="C24" s="25">
        <v>3.3180000000000001</v>
      </c>
      <c r="D24" s="25">
        <v>2</v>
      </c>
      <c r="E24" s="25">
        <v>3.3180000000000001</v>
      </c>
    </row>
    <row r="25" spans="2:5" ht="14.25" x14ac:dyDescent="0.2">
      <c r="B25" s="23">
        <v>4</v>
      </c>
      <c r="C25" s="25">
        <v>4.0410000000000004</v>
      </c>
      <c r="D25" s="25">
        <v>2</v>
      </c>
      <c r="E25" s="25">
        <v>4.0410000000000004</v>
      </c>
    </row>
    <row r="26" spans="2:5" ht="14.25" x14ac:dyDescent="0.2">
      <c r="B26" s="23">
        <v>5</v>
      </c>
      <c r="C26" s="25">
        <v>4.7695800000000004</v>
      </c>
      <c r="D26" s="25">
        <v>2</v>
      </c>
      <c r="E26" s="25">
        <v>4.7695800000000004</v>
      </c>
    </row>
    <row r="27" spans="2:5" ht="14.25" x14ac:dyDescent="0.2">
      <c r="B27" s="23">
        <v>6</v>
      </c>
      <c r="C27" s="25">
        <v>4.8964999999999996</v>
      </c>
      <c r="D27" s="25">
        <v>2</v>
      </c>
      <c r="E27" s="25">
        <v>4.8964999999999996</v>
      </c>
    </row>
    <row r="28" spans="2:5" ht="14.25" x14ac:dyDescent="0.2">
      <c r="B28" s="23">
        <v>7</v>
      </c>
      <c r="C28" s="25">
        <v>4.5575000000000001</v>
      </c>
      <c r="D28" s="25">
        <v>2</v>
      </c>
      <c r="E28" s="25">
        <v>4.5575000000000001</v>
      </c>
    </row>
    <row r="29" spans="2:5" ht="14.25" x14ac:dyDescent="0.2">
      <c r="B29" s="23">
        <v>8</v>
      </c>
      <c r="C29" s="25"/>
      <c r="D29" s="25">
        <v>2</v>
      </c>
      <c r="E29" s="25">
        <v>3.6164999999999998</v>
      </c>
    </row>
    <row r="30" spans="2:5" ht="14.25" x14ac:dyDescent="0.2">
      <c r="B30" s="23">
        <v>9</v>
      </c>
      <c r="C30" s="25"/>
      <c r="D30" s="25">
        <v>2</v>
      </c>
      <c r="E30" s="25">
        <v>2.9699</v>
      </c>
    </row>
    <row r="31" spans="2:5" ht="14.25" x14ac:dyDescent="0.2">
      <c r="B31" s="23">
        <v>10</v>
      </c>
      <c r="C31" s="25"/>
      <c r="D31" s="25">
        <v>2</v>
      </c>
      <c r="E31" s="25">
        <v>2.5819000000000001</v>
      </c>
    </row>
    <row r="32" spans="2:5" ht="14.25" x14ac:dyDescent="0.2">
      <c r="B32" s="23">
        <v>11</v>
      </c>
      <c r="C32" s="25"/>
      <c r="D32" s="25">
        <v>2</v>
      </c>
      <c r="E32" s="25">
        <v>2.3491675999999999</v>
      </c>
    </row>
    <row r="33" spans="2:5" ht="14.25" x14ac:dyDescent="0.2">
      <c r="B33" s="23">
        <v>12</v>
      </c>
      <c r="C33" s="25"/>
      <c r="D33" s="25">
        <v>2</v>
      </c>
      <c r="E33" s="25">
        <v>2.2094999999999998</v>
      </c>
    </row>
    <row r="34" spans="2:5" ht="14.25" x14ac:dyDescent="0.2">
      <c r="B34" s="23">
        <v>13</v>
      </c>
      <c r="C34" s="25"/>
      <c r="D34" s="25">
        <v>2</v>
      </c>
      <c r="E34" s="25">
        <v>2.1257000000000001</v>
      </c>
    </row>
    <row r="35" spans="2:5" ht="14.25" x14ac:dyDescent="0.2">
      <c r="B35" s="23">
        <v>14</v>
      </c>
      <c r="C35" s="25"/>
      <c r="D35" s="25">
        <v>2</v>
      </c>
      <c r="E35" s="25">
        <v>2.0754000000000001</v>
      </c>
    </row>
    <row r="36" spans="2:5" ht="14.25" x14ac:dyDescent="0.2">
      <c r="B36" s="23">
        <v>15</v>
      </c>
      <c r="C36" s="25"/>
      <c r="D36" s="25">
        <v>2</v>
      </c>
      <c r="E36" s="25">
        <v>2.0452520000000001</v>
      </c>
    </row>
    <row r="37" spans="2:5" ht="14.25" x14ac:dyDescent="0.2">
      <c r="B37" s="23">
        <v>16</v>
      </c>
      <c r="C37" s="25"/>
      <c r="D37" s="25">
        <v>2</v>
      </c>
      <c r="E37" s="25">
        <v>2.0217499999999999</v>
      </c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workbookViewId="0"/>
  </sheetViews>
  <sheetFormatPr defaultRowHeight="12.75" x14ac:dyDescent="0.2"/>
  <cols>
    <col min="1" max="1" width="9.140625" style="14"/>
    <col min="2" max="5" width="16.140625" style="14" customWidth="1"/>
    <col min="6" max="10" width="9.28515625" style="14" customWidth="1"/>
    <col min="11" max="16384" width="9.140625" style="14"/>
  </cols>
  <sheetData>
    <row r="1" spans="1:3" ht="38.25" customHeight="1" x14ac:dyDescent="0.2">
      <c r="A1" s="10" t="s">
        <v>134</v>
      </c>
    </row>
    <row r="2" spans="1:3" ht="15" x14ac:dyDescent="0.2">
      <c r="B2" s="11" t="s">
        <v>167</v>
      </c>
      <c r="C2" s="15"/>
    </row>
    <row r="20" spans="2:5" ht="14.25" x14ac:dyDescent="0.2">
      <c r="B20" s="35" t="s">
        <v>135</v>
      </c>
    </row>
    <row r="21" spans="2:5" ht="30" x14ac:dyDescent="0.2">
      <c r="B21" s="21" t="s">
        <v>108</v>
      </c>
      <c r="C21" s="21" t="s">
        <v>136</v>
      </c>
      <c r="D21" s="21" t="s">
        <v>137</v>
      </c>
      <c r="E21" s="21" t="s">
        <v>138</v>
      </c>
    </row>
    <row r="22" spans="2:5" ht="30" x14ac:dyDescent="0.2">
      <c r="B22" s="22"/>
      <c r="C22" s="22"/>
      <c r="D22" s="21" t="s">
        <v>139</v>
      </c>
      <c r="E22" s="21" t="s">
        <v>140</v>
      </c>
    </row>
    <row r="23" spans="2:5" ht="14.25" x14ac:dyDescent="0.2">
      <c r="B23" s="23">
        <v>1992</v>
      </c>
      <c r="C23" s="23">
        <v>2</v>
      </c>
      <c r="D23" s="24">
        <v>73.200864195156839</v>
      </c>
      <c r="E23" s="24">
        <v>74.972532157691447</v>
      </c>
    </row>
    <row r="24" spans="2:5" ht="14.25" x14ac:dyDescent="0.2">
      <c r="B24" s="23">
        <v>1992</v>
      </c>
      <c r="C24" s="23">
        <v>3</v>
      </c>
      <c r="D24" s="24">
        <v>75.022290133041906</v>
      </c>
      <c r="E24" s="24">
        <v>75.420686048944177</v>
      </c>
    </row>
    <row r="25" spans="2:5" ht="14.25" x14ac:dyDescent="0.2">
      <c r="B25" s="23">
        <v>1992</v>
      </c>
      <c r="C25" s="23">
        <v>4</v>
      </c>
      <c r="D25" s="24">
        <v>76.399618277941428</v>
      </c>
      <c r="E25" s="24">
        <v>75.866477716246862</v>
      </c>
    </row>
    <row r="26" spans="2:5" ht="14.25" x14ac:dyDescent="0.2">
      <c r="B26" s="23">
        <v>1993</v>
      </c>
      <c r="C26" s="23">
        <v>1</v>
      </c>
      <c r="D26" s="24">
        <v>77.330151357759675</v>
      </c>
      <c r="E26" s="24">
        <v>76.307013741094934</v>
      </c>
    </row>
    <row r="27" spans="2:5" ht="14.25" x14ac:dyDescent="0.2">
      <c r="B27" s="23">
        <f>B23+1</f>
        <v>1993</v>
      </c>
      <c r="C27" s="23">
        <v>2</v>
      </c>
      <c r="D27" s="24">
        <v>77.668465750124568</v>
      </c>
      <c r="E27" s="24">
        <v>76.740111559066079</v>
      </c>
    </row>
    <row r="28" spans="2:5" ht="14.25" x14ac:dyDescent="0.2">
      <c r="B28" s="23">
        <f t="shared" ref="B28:B91" si="0">B24+1</f>
        <v>1993</v>
      </c>
      <c r="C28" s="23">
        <v>3</v>
      </c>
      <c r="D28" s="24">
        <v>78.0476738321358</v>
      </c>
      <c r="E28" s="24">
        <v>77.164952789226888</v>
      </c>
    </row>
    <row r="29" spans="2:5" ht="14.25" x14ac:dyDescent="0.2">
      <c r="B29" s="23">
        <f t="shared" si="0"/>
        <v>1993</v>
      </c>
      <c r="C29" s="23">
        <v>4</v>
      </c>
      <c r="D29" s="24">
        <v>78.414869342650206</v>
      </c>
      <c r="E29" s="24">
        <v>77.581956856232026</v>
      </c>
    </row>
    <row r="30" spans="2:5" ht="14.25" x14ac:dyDescent="0.2">
      <c r="B30" s="23">
        <f t="shared" si="0"/>
        <v>1994</v>
      </c>
      <c r="C30" s="23">
        <v>1</v>
      </c>
      <c r="D30" s="24">
        <v>78.009370284320781</v>
      </c>
      <c r="E30" s="24">
        <v>77.992720146126729</v>
      </c>
    </row>
    <row r="31" spans="2:5" ht="14.25" x14ac:dyDescent="0.2">
      <c r="B31" s="23">
        <f t="shared" si="0"/>
        <v>1994</v>
      </c>
      <c r="C31" s="23">
        <v>2</v>
      </c>
      <c r="D31" s="24">
        <v>78.57453579594042</v>
      </c>
      <c r="E31" s="24">
        <v>78.399949594938107</v>
      </c>
    </row>
    <row r="32" spans="2:5" ht="14.25" x14ac:dyDescent="0.2">
      <c r="B32" s="23">
        <f t="shared" si="0"/>
        <v>1994</v>
      </c>
      <c r="C32" s="23">
        <v>3</v>
      </c>
      <c r="D32" s="24">
        <v>78.645074259899971</v>
      </c>
      <c r="E32" s="24">
        <v>78.806374338877561</v>
      </c>
    </row>
    <row r="33" spans="2:5" ht="14.25" x14ac:dyDescent="0.2">
      <c r="B33" s="23">
        <f t="shared" si="0"/>
        <v>1994</v>
      </c>
      <c r="C33" s="23">
        <v>4</v>
      </c>
      <c r="D33" s="24">
        <v>78.635421079834771</v>
      </c>
      <c r="E33" s="24">
        <v>79.214956295757815</v>
      </c>
    </row>
    <row r="34" spans="2:5" ht="14.25" x14ac:dyDescent="0.2">
      <c r="B34" s="23">
        <f t="shared" si="0"/>
        <v>1995</v>
      </c>
      <c r="C34" s="23">
        <v>1</v>
      </c>
      <c r="D34" s="24">
        <v>78.852598373966785</v>
      </c>
      <c r="E34" s="24">
        <v>79.628442316619626</v>
      </c>
    </row>
    <row r="35" spans="2:5" ht="14.25" x14ac:dyDescent="0.2">
      <c r="B35" s="23">
        <f t="shared" si="0"/>
        <v>1995</v>
      </c>
      <c r="C35" s="23">
        <v>2</v>
      </c>
      <c r="D35" s="24">
        <v>79.263779707574258</v>
      </c>
      <c r="E35" s="24">
        <v>80.048806538882516</v>
      </c>
    </row>
    <row r="36" spans="2:5" ht="14.25" x14ac:dyDescent="0.2">
      <c r="B36" s="23">
        <f t="shared" si="0"/>
        <v>1995</v>
      </c>
      <c r="C36" s="23">
        <v>3</v>
      </c>
      <c r="D36" s="24">
        <v>79.746470218910019</v>
      </c>
      <c r="E36" s="24">
        <v>80.476988641375797</v>
      </c>
    </row>
    <row r="37" spans="2:5" ht="14.25" x14ac:dyDescent="0.2">
      <c r="B37" s="23">
        <f t="shared" si="0"/>
        <v>1995</v>
      </c>
      <c r="C37" s="23">
        <v>4</v>
      </c>
      <c r="D37" s="24">
        <v>80.335354147556686</v>
      </c>
      <c r="E37" s="24">
        <v>80.912881600487054</v>
      </c>
    </row>
    <row r="38" spans="2:5" ht="14.25" x14ac:dyDescent="0.2">
      <c r="B38" s="23">
        <f t="shared" si="0"/>
        <v>1996</v>
      </c>
      <c r="C38" s="23">
        <v>1</v>
      </c>
      <c r="D38" s="24">
        <v>81.550539481002943</v>
      </c>
      <c r="E38" s="24">
        <v>81.355404368040581</v>
      </c>
    </row>
    <row r="39" spans="2:5" ht="14.25" x14ac:dyDescent="0.2">
      <c r="B39" s="23">
        <f t="shared" si="0"/>
        <v>1996</v>
      </c>
      <c r="C39" s="23">
        <v>2</v>
      </c>
      <c r="D39" s="24">
        <v>81.499687369802899</v>
      </c>
      <c r="E39" s="24">
        <v>81.802705859256761</v>
      </c>
    </row>
    <row r="40" spans="2:5" ht="14.25" x14ac:dyDescent="0.2">
      <c r="B40" s="23">
        <f t="shared" si="0"/>
        <v>1996</v>
      </c>
      <c r="C40" s="23">
        <v>3</v>
      </c>
      <c r="D40" s="24">
        <v>82.279151724036637</v>
      </c>
      <c r="E40" s="24">
        <v>82.253195169506611</v>
      </c>
    </row>
    <row r="41" spans="2:5" ht="14.25" x14ac:dyDescent="0.2">
      <c r="B41" s="23">
        <f t="shared" si="0"/>
        <v>1996</v>
      </c>
      <c r="C41" s="23">
        <v>4</v>
      </c>
      <c r="D41" s="24">
        <v>83.258150048891537</v>
      </c>
      <c r="E41" s="24">
        <v>82.704877369508537</v>
      </c>
    </row>
    <row r="42" spans="2:5" ht="14.25" x14ac:dyDescent="0.2">
      <c r="B42" s="23">
        <f t="shared" si="0"/>
        <v>1997</v>
      </c>
      <c r="C42" s="23">
        <v>1</v>
      </c>
      <c r="D42" s="24">
        <v>83.818301782120173</v>
      </c>
      <c r="E42" s="24">
        <v>83.155792138720315</v>
      </c>
    </row>
    <row r="43" spans="2:5" ht="14.25" x14ac:dyDescent="0.2">
      <c r="B43" s="23">
        <f t="shared" si="0"/>
        <v>1997</v>
      </c>
      <c r="C43" s="23">
        <v>2</v>
      </c>
      <c r="D43" s="24">
        <v>84.112930497515549</v>
      </c>
      <c r="E43" s="24">
        <v>83.604716853505565</v>
      </c>
    </row>
    <row r="44" spans="2:5" ht="14.25" x14ac:dyDescent="0.2">
      <c r="B44" s="23">
        <f t="shared" si="0"/>
        <v>1997</v>
      </c>
      <c r="C44" s="23">
        <v>3</v>
      </c>
      <c r="D44" s="24">
        <v>84.306954369549757</v>
      </c>
      <c r="E44" s="24">
        <v>84.051312236419122</v>
      </c>
    </row>
    <row r="45" spans="2:5" ht="14.25" x14ac:dyDescent="0.2">
      <c r="B45" s="23">
        <f t="shared" si="0"/>
        <v>1997</v>
      </c>
      <c r="C45" s="23">
        <v>4</v>
      </c>
      <c r="D45" s="24">
        <v>84.280201303627308</v>
      </c>
      <c r="E45" s="24">
        <v>84.495916628207823</v>
      </c>
    </row>
    <row r="46" spans="2:5" ht="14.25" x14ac:dyDescent="0.2">
      <c r="B46" s="23">
        <f t="shared" si="0"/>
        <v>1998</v>
      </c>
      <c r="C46" s="23">
        <v>1</v>
      </c>
      <c r="D46" s="24">
        <v>85.178556272630672</v>
      </c>
      <c r="E46" s="24">
        <v>84.939209225795992</v>
      </c>
    </row>
    <row r="47" spans="2:5" ht="14.25" x14ac:dyDescent="0.2">
      <c r="B47" s="23">
        <f t="shared" si="0"/>
        <v>1998</v>
      </c>
      <c r="C47" s="23">
        <v>2</v>
      </c>
      <c r="D47" s="24">
        <v>85.647878889129586</v>
      </c>
      <c r="E47" s="24">
        <v>85.381581605675194</v>
      </c>
    </row>
    <row r="48" spans="2:5" ht="14.25" x14ac:dyDescent="0.2">
      <c r="B48" s="23">
        <f t="shared" si="0"/>
        <v>1998</v>
      </c>
      <c r="C48" s="23">
        <v>3</v>
      </c>
      <c r="D48" s="24">
        <v>85.950802451553415</v>
      </c>
      <c r="E48" s="24">
        <v>85.823344341275757</v>
      </c>
    </row>
    <row r="49" spans="2:5" ht="14.25" x14ac:dyDescent="0.2">
      <c r="B49" s="23">
        <f t="shared" si="0"/>
        <v>1998</v>
      </c>
      <c r="C49" s="23">
        <v>4</v>
      </c>
      <c r="D49" s="24">
        <v>85.992653847248462</v>
      </c>
      <c r="E49" s="24">
        <v>86.264733448077408</v>
      </c>
    </row>
    <row r="50" spans="2:5" ht="14.25" x14ac:dyDescent="0.2">
      <c r="B50" s="23">
        <f t="shared" si="0"/>
        <v>1999</v>
      </c>
      <c r="C50" s="23">
        <v>1</v>
      </c>
      <c r="D50" s="24">
        <v>86.036086736886119</v>
      </c>
      <c r="E50" s="24">
        <v>86.7059178187626</v>
      </c>
    </row>
    <row r="51" spans="2:5" ht="14.25" x14ac:dyDescent="0.2">
      <c r="B51" s="23">
        <f t="shared" si="0"/>
        <v>1999</v>
      </c>
      <c r="C51" s="23">
        <v>2</v>
      </c>
      <c r="D51" s="24">
        <v>86.395031956461494</v>
      </c>
      <c r="E51" s="24">
        <v>87.147007876252175</v>
      </c>
    </row>
    <row r="52" spans="2:5" ht="14.25" x14ac:dyDescent="0.2">
      <c r="B52" s="23">
        <f t="shared" si="0"/>
        <v>1999</v>
      </c>
      <c r="C52" s="23">
        <v>3</v>
      </c>
      <c r="D52" s="24">
        <v>87.05528257749981</v>
      </c>
      <c r="E52" s="24">
        <v>87.58806592595019</v>
      </c>
    </row>
    <row r="53" spans="2:5" ht="14.25" x14ac:dyDescent="0.2">
      <c r="B53" s="23">
        <f t="shared" si="0"/>
        <v>1999</v>
      </c>
      <c r="C53" s="23">
        <v>4</v>
      </c>
      <c r="D53" s="24">
        <v>88.287263248462239</v>
      </c>
      <c r="E53" s="24">
        <v>88.029118589590752</v>
      </c>
    </row>
    <row r="54" spans="2:5" ht="14.25" x14ac:dyDescent="0.2">
      <c r="B54" s="23">
        <f t="shared" si="0"/>
        <v>2000</v>
      </c>
      <c r="C54" s="23">
        <v>1</v>
      </c>
      <c r="D54" s="24">
        <v>89.684219404051646</v>
      </c>
      <c r="E54" s="24">
        <v>88.478315271617092</v>
      </c>
    </row>
    <row r="55" spans="2:5" ht="14.25" x14ac:dyDescent="0.2">
      <c r="B55" s="23">
        <f t="shared" si="0"/>
        <v>2000</v>
      </c>
      <c r="C55" s="23">
        <v>2</v>
      </c>
      <c r="D55" s="24">
        <v>88.824359037162594</v>
      </c>
      <c r="E55" s="24">
        <v>88.931265807507828</v>
      </c>
    </row>
    <row r="56" spans="2:5" ht="14.25" x14ac:dyDescent="0.2">
      <c r="B56" s="23">
        <f t="shared" si="0"/>
        <v>2000</v>
      </c>
      <c r="C56" s="23">
        <v>3</v>
      </c>
      <c r="D56" s="24">
        <v>88.763810657790259</v>
      </c>
      <c r="E56" s="24">
        <v>89.384080280085826</v>
      </c>
    </row>
    <row r="57" spans="2:5" ht="14.25" x14ac:dyDescent="0.2">
      <c r="B57" s="23">
        <f t="shared" si="0"/>
        <v>2000</v>
      </c>
      <c r="C57" s="23">
        <v>4</v>
      </c>
      <c r="D57" s="24">
        <v>88.001038449323985</v>
      </c>
      <c r="E57" s="24">
        <v>89.83683924966769</v>
      </c>
    </row>
    <row r="58" spans="2:5" ht="14.25" x14ac:dyDescent="0.2">
      <c r="B58" s="23">
        <f t="shared" si="0"/>
        <v>2001</v>
      </c>
      <c r="C58" s="23">
        <v>1</v>
      </c>
      <c r="D58" s="24">
        <v>89.522398897354549</v>
      </c>
      <c r="E58" s="24">
        <v>90.289226486445926</v>
      </c>
    </row>
    <row r="59" spans="2:5" ht="14.25" x14ac:dyDescent="0.2">
      <c r="B59" s="23">
        <f t="shared" si="0"/>
        <v>2001</v>
      </c>
      <c r="C59" s="23">
        <v>2</v>
      </c>
      <c r="D59" s="24">
        <v>89.459863819523093</v>
      </c>
      <c r="E59" s="24">
        <v>90.739764564464664</v>
      </c>
    </row>
    <row r="60" spans="2:5" ht="14.25" x14ac:dyDescent="0.2">
      <c r="B60" s="23">
        <f t="shared" si="0"/>
        <v>2001</v>
      </c>
      <c r="C60" s="23">
        <v>3</v>
      </c>
      <c r="D60" s="24">
        <v>90.508635480727335</v>
      </c>
      <c r="E60" s="24">
        <v>91.186482394860164</v>
      </c>
    </row>
    <row r="61" spans="2:5" ht="14.25" x14ac:dyDescent="0.2">
      <c r="B61" s="23">
        <f t="shared" si="0"/>
        <v>2001</v>
      </c>
      <c r="C61" s="23">
        <v>4</v>
      </c>
      <c r="D61" s="24">
        <v>92.628091694254877</v>
      </c>
      <c r="E61" s="24">
        <v>91.62659562453122</v>
      </c>
    </row>
    <row r="62" spans="2:5" ht="14.25" x14ac:dyDescent="0.2">
      <c r="B62" s="23">
        <f t="shared" si="0"/>
        <v>2002</v>
      </c>
      <c r="C62" s="23">
        <v>1</v>
      </c>
      <c r="D62" s="24">
        <v>92.65470443882316</v>
      </c>
      <c r="E62" s="24">
        <v>92.056877293359378</v>
      </c>
    </row>
    <row r="63" spans="2:5" ht="14.25" x14ac:dyDescent="0.2">
      <c r="B63" s="23">
        <f t="shared" si="0"/>
        <v>2002</v>
      </c>
      <c r="C63" s="23">
        <v>2</v>
      </c>
      <c r="D63" s="24">
        <v>92.626513845788935</v>
      </c>
      <c r="E63" s="24">
        <v>92.474711272017032</v>
      </c>
    </row>
    <row r="64" spans="2:5" ht="14.25" x14ac:dyDescent="0.2">
      <c r="B64" s="23">
        <f t="shared" si="0"/>
        <v>2002</v>
      </c>
      <c r="C64" s="23">
        <v>3</v>
      </c>
      <c r="D64" s="24">
        <v>93.859890571167469</v>
      </c>
      <c r="E64" s="24">
        <v>92.877850661395115</v>
      </c>
    </row>
    <row r="65" spans="2:5" ht="14.25" x14ac:dyDescent="0.2">
      <c r="B65" s="23">
        <f t="shared" si="0"/>
        <v>2002</v>
      </c>
      <c r="C65" s="23">
        <v>4</v>
      </c>
      <c r="D65" s="24">
        <v>93.142816701459822</v>
      </c>
      <c r="E65" s="24">
        <v>93.264147470346288</v>
      </c>
    </row>
    <row r="66" spans="2:5" ht="14.25" x14ac:dyDescent="0.2">
      <c r="B66" s="23">
        <f t="shared" si="0"/>
        <v>2003</v>
      </c>
      <c r="C66" s="23">
        <v>1</v>
      </c>
      <c r="D66" s="24">
        <v>93.243868187381821</v>
      </c>
      <c r="E66" s="24">
        <v>93.632090171856447</v>
      </c>
    </row>
    <row r="67" spans="2:5" ht="14.25" x14ac:dyDescent="0.2">
      <c r="B67" s="23">
        <f t="shared" si="0"/>
        <v>2003</v>
      </c>
      <c r="C67" s="23">
        <v>2</v>
      </c>
      <c r="D67" s="24">
        <v>94.213026733809912</v>
      </c>
      <c r="E67" s="24">
        <v>93.980108425557447</v>
      </c>
    </row>
    <row r="68" spans="2:5" ht="14.25" x14ac:dyDescent="0.2">
      <c r="B68" s="23">
        <f t="shared" si="0"/>
        <v>2003</v>
      </c>
      <c r="C68" s="23">
        <v>3</v>
      </c>
      <c r="D68" s="24">
        <v>95.502217719417899</v>
      </c>
      <c r="E68" s="24">
        <v>94.306404118419238</v>
      </c>
    </row>
    <row r="69" spans="2:5" ht="14.25" x14ac:dyDescent="0.2">
      <c r="B69" s="23">
        <f t="shared" si="0"/>
        <v>2003</v>
      </c>
      <c r="C69" s="23">
        <v>4</v>
      </c>
      <c r="D69" s="24">
        <v>96.511551757647808</v>
      </c>
      <c r="E69" s="24">
        <v>94.6093422722562</v>
      </c>
    </row>
    <row r="70" spans="2:5" ht="14.25" x14ac:dyDescent="0.2">
      <c r="B70" s="23">
        <f t="shared" si="0"/>
        <v>2004</v>
      </c>
      <c r="C70" s="23">
        <v>1</v>
      </c>
      <c r="D70" s="24">
        <v>96.218122259108313</v>
      </c>
      <c r="E70" s="24">
        <v>94.888054291240934</v>
      </c>
    </row>
    <row r="71" spans="2:5" ht="14.25" x14ac:dyDescent="0.2">
      <c r="B71" s="23">
        <f t="shared" si="0"/>
        <v>2004</v>
      </c>
      <c r="C71" s="23">
        <v>2</v>
      </c>
      <c r="D71" s="24">
        <v>95.338010333672074</v>
      </c>
      <c r="E71" s="24">
        <v>95.142880264851868</v>
      </c>
    </row>
    <row r="72" spans="2:5" ht="14.25" x14ac:dyDescent="0.2">
      <c r="B72" s="23">
        <f t="shared" si="0"/>
        <v>2004</v>
      </c>
      <c r="C72" s="23">
        <v>3</v>
      </c>
      <c r="D72" s="24">
        <v>94.791623766223736</v>
      </c>
      <c r="E72" s="24">
        <v>95.37501009383088</v>
      </c>
    </row>
    <row r="73" spans="2:5" ht="14.25" x14ac:dyDescent="0.2">
      <c r="B73" s="23">
        <f t="shared" si="0"/>
        <v>2004</v>
      </c>
      <c r="C73" s="23">
        <v>4</v>
      </c>
      <c r="D73" s="24">
        <v>95.77298248551412</v>
      </c>
      <c r="E73" s="24">
        <v>95.585772495129092</v>
      </c>
    </row>
    <row r="74" spans="2:5" ht="14.25" x14ac:dyDescent="0.2">
      <c r="B74" s="23">
        <f t="shared" si="0"/>
        <v>2005</v>
      </c>
      <c r="C74" s="23">
        <v>1</v>
      </c>
      <c r="D74" s="24">
        <v>95.75350123014664</v>
      </c>
      <c r="E74" s="24">
        <v>95.776144410558061</v>
      </c>
    </row>
    <row r="75" spans="2:5" ht="14.25" x14ac:dyDescent="0.2">
      <c r="B75" s="23">
        <f t="shared" si="0"/>
        <v>2005</v>
      </c>
      <c r="C75" s="23">
        <v>2</v>
      </c>
      <c r="D75" s="24">
        <v>95.887121973410743</v>
      </c>
      <c r="E75" s="24">
        <v>95.947228514829362</v>
      </c>
    </row>
    <row r="76" spans="2:5" ht="14.25" x14ac:dyDescent="0.2">
      <c r="B76" s="23">
        <f t="shared" si="0"/>
        <v>2005</v>
      </c>
      <c r="C76" s="23">
        <v>3</v>
      </c>
      <c r="D76" s="24">
        <v>96.262886402550521</v>
      </c>
      <c r="E76" s="24">
        <v>96.100117366795033</v>
      </c>
    </row>
    <row r="77" spans="2:5" ht="14.25" x14ac:dyDescent="0.2">
      <c r="B77" s="23">
        <f t="shared" si="0"/>
        <v>2005</v>
      </c>
      <c r="C77" s="23">
        <v>4</v>
      </c>
      <c r="D77" s="24">
        <v>97.414285019294667</v>
      </c>
      <c r="E77" s="24">
        <v>96.235866536128427</v>
      </c>
    </row>
    <row r="78" spans="2:5" ht="14.25" x14ac:dyDescent="0.2">
      <c r="B78" s="23">
        <f t="shared" si="0"/>
        <v>2006</v>
      </c>
      <c r="C78" s="23">
        <v>1</v>
      </c>
      <c r="D78" s="24">
        <v>97.885132745745665</v>
      </c>
      <c r="E78" s="24">
        <v>96.355631470742978</v>
      </c>
    </row>
    <row r="79" spans="2:5" ht="14.25" x14ac:dyDescent="0.2">
      <c r="B79" s="23">
        <f t="shared" si="0"/>
        <v>2006</v>
      </c>
      <c r="C79" s="23">
        <v>2</v>
      </c>
      <c r="D79" s="24">
        <v>97.272607485918812</v>
      </c>
      <c r="E79" s="24">
        <v>96.461300288226752</v>
      </c>
    </row>
    <row r="80" spans="2:5" ht="14.25" x14ac:dyDescent="0.2">
      <c r="B80" s="23">
        <f t="shared" si="0"/>
        <v>2006</v>
      </c>
      <c r="C80" s="23">
        <v>3</v>
      </c>
      <c r="D80" s="24">
        <v>96.786121100330746</v>
      </c>
      <c r="E80" s="24">
        <v>96.555711824187213</v>
      </c>
    </row>
    <row r="81" spans="2:5" ht="14.25" x14ac:dyDescent="0.2">
      <c r="B81" s="23">
        <f t="shared" si="0"/>
        <v>2006</v>
      </c>
      <c r="C81" s="23">
        <v>4</v>
      </c>
      <c r="D81" s="24">
        <v>97.266959509087201</v>
      </c>
      <c r="E81" s="24">
        <v>96.642208525308632</v>
      </c>
    </row>
    <row r="82" spans="2:5" ht="14.25" x14ac:dyDescent="0.2">
      <c r="B82" s="23">
        <f t="shared" si="0"/>
        <v>2007</v>
      </c>
      <c r="C82" s="23">
        <v>1</v>
      </c>
      <c r="D82" s="24">
        <v>96.455184320643056</v>
      </c>
      <c r="E82" s="24">
        <v>96.724275149025502</v>
      </c>
    </row>
    <row r="83" spans="2:5" ht="14.25" x14ac:dyDescent="0.2">
      <c r="B83" s="23">
        <f t="shared" si="0"/>
        <v>2007</v>
      </c>
      <c r="C83" s="23">
        <v>2</v>
      </c>
      <c r="D83" s="24">
        <v>95.674634179146778</v>
      </c>
      <c r="E83" s="24">
        <v>96.805785957786185</v>
      </c>
    </row>
    <row r="84" spans="2:5" ht="14.25" x14ac:dyDescent="0.2">
      <c r="B84" s="23">
        <f t="shared" si="0"/>
        <v>2007</v>
      </c>
      <c r="C84" s="23">
        <v>3</v>
      </c>
      <c r="D84" s="24">
        <v>95.837673236573238</v>
      </c>
      <c r="E84" s="24">
        <v>96.890444785708127</v>
      </c>
    </row>
    <row r="85" spans="2:5" ht="14.25" x14ac:dyDescent="0.2">
      <c r="B85" s="23">
        <f t="shared" si="0"/>
        <v>2007</v>
      </c>
      <c r="C85" s="23">
        <v>4</v>
      </c>
      <c r="D85" s="24">
        <v>95.835526931368136</v>
      </c>
      <c r="E85" s="24">
        <v>96.981244891917655</v>
      </c>
    </row>
    <row r="86" spans="2:5" ht="14.25" x14ac:dyDescent="0.2">
      <c r="B86" s="23">
        <f t="shared" si="0"/>
        <v>2008</v>
      </c>
      <c r="C86" s="23">
        <v>1</v>
      </c>
      <c r="D86" s="24">
        <v>95.852527910718038</v>
      </c>
      <c r="E86" s="24">
        <v>97.080515970812542</v>
      </c>
    </row>
    <row r="87" spans="2:5" ht="14.25" x14ac:dyDescent="0.2">
      <c r="B87" s="23">
        <f t="shared" si="0"/>
        <v>2008</v>
      </c>
      <c r="C87" s="23">
        <v>2</v>
      </c>
      <c r="D87" s="24">
        <v>98.070476388249517</v>
      </c>
      <c r="E87" s="24">
        <v>97.18986385357708</v>
      </c>
    </row>
    <row r="88" spans="2:5" ht="14.25" x14ac:dyDescent="0.2">
      <c r="B88" s="23">
        <f t="shared" si="0"/>
        <v>2008</v>
      </c>
      <c r="C88" s="23">
        <v>3</v>
      </c>
      <c r="D88" s="24">
        <v>95.348972455282393</v>
      </c>
      <c r="E88" s="24">
        <v>97.310114560829007</v>
      </c>
    </row>
    <row r="89" spans="2:5" ht="14.25" x14ac:dyDescent="0.2">
      <c r="B89" s="23">
        <f t="shared" si="0"/>
        <v>2008</v>
      </c>
      <c r="C89" s="23">
        <v>4</v>
      </c>
      <c r="D89" s="24">
        <v>95.704676350484363</v>
      </c>
      <c r="E89" s="24">
        <v>97.442628018995492</v>
      </c>
    </row>
    <row r="90" spans="2:5" ht="14.25" x14ac:dyDescent="0.2">
      <c r="B90" s="23">
        <f t="shared" si="0"/>
        <v>2009</v>
      </c>
      <c r="C90" s="23">
        <v>1</v>
      </c>
      <c r="D90" s="24">
        <v>96.430820577199654</v>
      </c>
      <c r="E90" s="24">
        <v>97.587520667049972</v>
      </c>
    </row>
    <row r="91" spans="2:5" ht="14.25" x14ac:dyDescent="0.2">
      <c r="B91" s="23">
        <f t="shared" si="0"/>
        <v>2009</v>
      </c>
      <c r="C91" s="23">
        <v>2</v>
      </c>
      <c r="D91" s="24">
        <v>96.34751249689937</v>
      </c>
      <c r="E91" s="24">
        <v>97.743806559248711</v>
      </c>
    </row>
    <row r="92" spans="2:5" ht="14.25" x14ac:dyDescent="0.2">
      <c r="B92" s="23">
        <f t="shared" ref="B92:B122" si="1">B88+1</f>
        <v>2009</v>
      </c>
      <c r="C92" s="23">
        <v>3</v>
      </c>
      <c r="D92" s="24">
        <v>97.604327647548459</v>
      </c>
      <c r="E92" s="24">
        <v>97.90976622715165</v>
      </c>
    </row>
    <row r="93" spans="2:5" ht="14.25" x14ac:dyDescent="0.2">
      <c r="B93" s="23">
        <f t="shared" si="1"/>
        <v>2009</v>
      </c>
      <c r="C93" s="23">
        <v>4</v>
      </c>
      <c r="D93" s="24">
        <v>97.30753744858157</v>
      </c>
      <c r="E93" s="24">
        <v>98.082803697709394</v>
      </c>
    </row>
    <row r="94" spans="2:5" ht="14.25" x14ac:dyDescent="0.2">
      <c r="B94" s="23">
        <f t="shared" si="1"/>
        <v>2010</v>
      </c>
      <c r="C94" s="23">
        <v>1</v>
      </c>
      <c r="D94" s="24">
        <v>98.288319922396056</v>
      </c>
      <c r="E94" s="24">
        <v>98.260137368620363</v>
      </c>
    </row>
    <row r="95" spans="2:5" ht="14.25" x14ac:dyDescent="0.2">
      <c r="B95" s="23">
        <f t="shared" si="1"/>
        <v>2010</v>
      </c>
      <c r="C95" s="23">
        <v>2</v>
      </c>
      <c r="D95" s="24">
        <v>99.478668830121919</v>
      </c>
      <c r="E95" s="24">
        <v>98.43851680938846</v>
      </c>
    </row>
    <row r="96" spans="2:5" ht="14.25" x14ac:dyDescent="0.2">
      <c r="B96" s="23">
        <f t="shared" si="1"/>
        <v>2010</v>
      </c>
      <c r="C96" s="23">
        <v>3</v>
      </c>
      <c r="D96" s="24">
        <v>99.298419324034185</v>
      </c>
      <c r="E96" s="24">
        <v>98.614736765600725</v>
      </c>
    </row>
    <row r="97" spans="2:5" ht="14.25" x14ac:dyDescent="0.2">
      <c r="B97" s="23">
        <f t="shared" si="1"/>
        <v>2010</v>
      </c>
      <c r="C97" s="23">
        <v>4</v>
      </c>
      <c r="D97" s="24">
        <v>99.032633821952629</v>
      </c>
      <c r="E97" s="24">
        <v>98.786273646327743</v>
      </c>
    </row>
    <row r="98" spans="2:5" ht="14.25" x14ac:dyDescent="0.2">
      <c r="B98" s="23">
        <f t="shared" si="1"/>
        <v>2011</v>
      </c>
      <c r="C98" s="23">
        <v>1</v>
      </c>
      <c r="D98" s="24">
        <v>99.947881332158531</v>
      </c>
      <c r="E98" s="24">
        <v>98.951058499236964</v>
      </c>
    </row>
    <row r="99" spans="2:5" ht="14.25" x14ac:dyDescent="0.2">
      <c r="B99" s="23">
        <f t="shared" si="1"/>
        <v>2011</v>
      </c>
      <c r="C99" s="23">
        <v>2</v>
      </c>
      <c r="D99" s="24">
        <v>99.985206561879153</v>
      </c>
      <c r="E99" s="24">
        <v>99.107195076569141</v>
      </c>
    </row>
    <row r="100" spans="2:5" ht="14.25" x14ac:dyDescent="0.2">
      <c r="B100" s="23">
        <f t="shared" si="1"/>
        <v>2011</v>
      </c>
      <c r="C100" s="23">
        <v>3</v>
      </c>
      <c r="D100" s="24">
        <v>100.62470214558583</v>
      </c>
      <c r="E100" s="24">
        <v>99.253422047615402</v>
      </c>
    </row>
    <row r="101" spans="2:5" ht="14.25" x14ac:dyDescent="0.2">
      <c r="B101" s="23">
        <f t="shared" si="1"/>
        <v>2011</v>
      </c>
      <c r="C101" s="23">
        <v>4</v>
      </c>
      <c r="D101" s="24">
        <v>101.01166974365529</v>
      </c>
      <c r="E101" s="24">
        <v>99.389030766119348</v>
      </c>
    </row>
    <row r="102" spans="2:5" ht="14.25" x14ac:dyDescent="0.2">
      <c r="B102" s="23">
        <f t="shared" si="1"/>
        <v>2012</v>
      </c>
      <c r="C102" s="23">
        <v>1</v>
      </c>
      <c r="D102" s="24">
        <v>99.876957131088062</v>
      </c>
      <c r="E102" s="24">
        <v>99.51416892955892</v>
      </c>
    </row>
    <row r="103" spans="2:5" ht="14.25" x14ac:dyDescent="0.2">
      <c r="B103" s="23">
        <f t="shared" si="1"/>
        <v>2012</v>
      </c>
      <c r="C103" s="23">
        <v>2</v>
      </c>
      <c r="D103" s="24">
        <v>99.213490575223489</v>
      </c>
      <c r="E103" s="24">
        <v>99.629996232181028</v>
      </c>
    </row>
    <row r="104" spans="2:5" ht="14.25" x14ac:dyDescent="0.2">
      <c r="B104" s="23">
        <f t="shared" si="1"/>
        <v>2012</v>
      </c>
      <c r="C104" s="23">
        <v>3</v>
      </c>
      <c r="D104" s="24">
        <v>99.397731150158435</v>
      </c>
      <c r="E104" s="24">
        <v>99.737890713391437</v>
      </c>
    </row>
    <row r="105" spans="2:5" ht="14.25" x14ac:dyDescent="0.2">
      <c r="B105" s="23">
        <f t="shared" si="1"/>
        <v>2012</v>
      </c>
      <c r="C105" s="23">
        <v>4</v>
      </c>
      <c r="D105" s="24">
        <v>100.10643503383565</v>
      </c>
      <c r="E105" s="24">
        <v>99.838961057599505</v>
      </c>
    </row>
    <row r="106" spans="2:5" ht="14.25" x14ac:dyDescent="0.2">
      <c r="B106" s="23">
        <f t="shared" si="1"/>
        <v>2013</v>
      </c>
      <c r="C106" s="23">
        <v>1</v>
      </c>
      <c r="D106" s="24">
        <v>99.947529181597787</v>
      </c>
      <c r="E106" s="24">
        <v>99.934096954474057</v>
      </c>
    </row>
    <row r="107" spans="2:5" ht="14.25" x14ac:dyDescent="0.2">
      <c r="B107" s="23">
        <f t="shared" si="1"/>
        <v>2013</v>
      </c>
      <c r="C107" s="23">
        <v>2</v>
      </c>
      <c r="D107" s="24">
        <v>100.60678120414302</v>
      </c>
      <c r="E107" s="24">
        <v>100.02435615356296</v>
      </c>
    </row>
    <row r="108" spans="2:5" ht="14.25" x14ac:dyDescent="0.2">
      <c r="B108" s="23">
        <f t="shared" si="1"/>
        <v>2013</v>
      </c>
      <c r="C108" s="23">
        <v>3</v>
      </c>
      <c r="D108" s="24">
        <v>99.93789669419975</v>
      </c>
      <c r="E108" s="24">
        <v>100.1108004700865</v>
      </c>
    </row>
    <row r="109" spans="2:5" ht="14.25" x14ac:dyDescent="0.2">
      <c r="B109" s="23">
        <f t="shared" si="1"/>
        <v>2013</v>
      </c>
      <c r="C109" s="23">
        <v>4</v>
      </c>
      <c r="D109" s="24">
        <v>99.507792920059416</v>
      </c>
      <c r="E109" s="24">
        <v>100.19485226525865</v>
      </c>
    </row>
    <row r="110" spans="2:5" ht="14.25" x14ac:dyDescent="0.2">
      <c r="B110" s="23">
        <f t="shared" si="1"/>
        <v>2014</v>
      </c>
      <c r="C110" s="23">
        <v>1</v>
      </c>
      <c r="D110" s="24">
        <v>99.147743860261386</v>
      </c>
      <c r="E110" s="24">
        <v>100.27782356963225</v>
      </c>
    </row>
    <row r="111" spans="2:5" ht="14.25" x14ac:dyDescent="0.2">
      <c r="B111" s="23">
        <f t="shared" si="1"/>
        <v>2014</v>
      </c>
      <c r="C111" s="23">
        <v>2</v>
      </c>
      <c r="D111" s="24">
        <v>99.493710922193671</v>
      </c>
      <c r="E111" s="24">
        <v>100.36059683623708</v>
      </c>
    </row>
    <row r="112" spans="2:5" ht="14.25" x14ac:dyDescent="0.2">
      <c r="B112" s="23">
        <f t="shared" si="1"/>
        <v>2014</v>
      </c>
      <c r="C112" s="23">
        <v>3</v>
      </c>
      <c r="D112" s="24">
        <v>100.16498067286801</v>
      </c>
      <c r="E112" s="24">
        <v>100.44335139027038</v>
      </c>
    </row>
    <row r="113" spans="2:5" ht="14.25" x14ac:dyDescent="0.2">
      <c r="B113" s="23">
        <f t="shared" si="1"/>
        <v>2014</v>
      </c>
      <c r="C113" s="23">
        <v>4</v>
      </c>
      <c r="D113" s="24">
        <v>101.43568839973496</v>
      </c>
      <c r="E113" s="24">
        <v>100.5144077398693</v>
      </c>
    </row>
    <row r="114" spans="2:5" ht="14.25" x14ac:dyDescent="0.2">
      <c r="B114" s="23">
        <f t="shared" si="1"/>
        <v>2015</v>
      </c>
      <c r="C114" s="23">
        <v>1</v>
      </c>
      <c r="D114" s="24">
        <v>102.19162473420096</v>
      </c>
      <c r="E114" s="24">
        <v>100.58453071299785</v>
      </c>
    </row>
    <row r="115" spans="2:5" ht="14.25" x14ac:dyDescent="0.2">
      <c r="B115" s="23">
        <f t="shared" si="1"/>
        <v>2015</v>
      </c>
      <c r="C115" s="23">
        <v>2</v>
      </c>
      <c r="D115" s="24">
        <v>103.29416273721282</v>
      </c>
      <c r="E115" s="24">
        <v>100.65328652132064</v>
      </c>
    </row>
    <row r="116" spans="2:5" ht="14.25" x14ac:dyDescent="0.2">
      <c r="B116" s="23">
        <f t="shared" si="1"/>
        <v>2015</v>
      </c>
      <c r="C116" s="23">
        <v>3</v>
      </c>
      <c r="D116" s="24">
        <v>102.59692959470064</v>
      </c>
      <c r="E116" s="24">
        <v>100.72033267294836</v>
      </c>
    </row>
    <row r="117" spans="2:5" ht="14.25" x14ac:dyDescent="0.2">
      <c r="B117" s="23">
        <f t="shared" si="1"/>
        <v>2015</v>
      </c>
      <c r="C117" s="23">
        <v>4</v>
      </c>
      <c r="D117" s="24">
        <v>103.40135625095151</v>
      </c>
      <c r="E117" s="24">
        <v>100.78574308661931</v>
      </c>
    </row>
    <row r="118" spans="2:5" ht="14.25" x14ac:dyDescent="0.2">
      <c r="B118" s="23">
        <f t="shared" si="1"/>
        <v>2016</v>
      </c>
      <c r="C118" s="23">
        <v>1</v>
      </c>
      <c r="D118" s="24">
        <v>103.16515485163134</v>
      </c>
      <c r="E118" s="24">
        <v>100.84952266813521</v>
      </c>
    </row>
    <row r="119" spans="2:5" ht="14.25" x14ac:dyDescent="0.2">
      <c r="B119" s="23">
        <f t="shared" si="1"/>
        <v>2016</v>
      </c>
      <c r="C119" s="23">
        <v>2</v>
      </c>
      <c r="D119" s="24">
        <v>101.81598494510273</v>
      </c>
      <c r="E119" s="24">
        <v>100.912034673804</v>
      </c>
    </row>
    <row r="120" spans="2:5" ht="14.25" x14ac:dyDescent="0.2">
      <c r="B120" s="23">
        <f t="shared" si="1"/>
        <v>2016</v>
      </c>
      <c r="C120" s="23">
        <v>3</v>
      </c>
      <c r="D120" s="24">
        <v>101.99406739410612</v>
      </c>
      <c r="E120" s="24">
        <v>100.97400903061832</v>
      </c>
    </row>
    <row r="121" spans="2:5" ht="14.25" x14ac:dyDescent="0.2">
      <c r="B121" s="23">
        <f t="shared" si="1"/>
        <v>2016</v>
      </c>
      <c r="C121" s="23">
        <v>4</v>
      </c>
      <c r="D121" s="24">
        <v>101.82568839168449</v>
      </c>
      <c r="E121" s="24">
        <v>101.03585209043221</v>
      </c>
    </row>
    <row r="122" spans="2:5" ht="14.25" x14ac:dyDescent="0.2">
      <c r="B122" s="23">
        <f t="shared" si="1"/>
        <v>2017</v>
      </c>
      <c r="C122" s="23">
        <v>1</v>
      </c>
      <c r="D122" s="24">
        <v>102.4140630235751</v>
      </c>
      <c r="E122" s="24">
        <v>101.09776893834959</v>
      </c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3461"/>
  </sheetPr>
  <dimension ref="A1"/>
  <sheetViews>
    <sheetView workbookViewId="0"/>
  </sheetViews>
  <sheetFormatPr defaultRowHeight="12.75" x14ac:dyDescent="0.2"/>
  <cols>
    <col min="1" max="16384" width="9.140625" style="1"/>
  </cols>
  <sheetData>
    <row r="1" spans="1:1" x14ac:dyDescent="0.2">
      <c r="A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2.75" x14ac:dyDescent="0.2"/>
  <cols>
    <col min="1" max="1" width="9.140625" style="4"/>
    <col min="2" max="2" width="29.85546875" style="4" customWidth="1"/>
    <col min="3" max="7" width="10.5703125" style="4" customWidth="1"/>
    <col min="8" max="16384" width="9.140625" style="4"/>
  </cols>
  <sheetData>
    <row r="1" spans="1:7" ht="38.25" x14ac:dyDescent="0.2">
      <c r="A1" s="10" t="s">
        <v>134</v>
      </c>
    </row>
    <row r="2" spans="1:7" ht="15.75" thickBot="1" x14ac:dyDescent="0.25">
      <c r="B2" s="11" t="s">
        <v>168</v>
      </c>
    </row>
    <row r="3" spans="1:7" ht="15.75" thickBot="1" x14ac:dyDescent="0.25">
      <c r="B3" s="27"/>
      <c r="C3" s="28" t="s">
        <v>0</v>
      </c>
      <c r="D3" s="28" t="s">
        <v>1</v>
      </c>
      <c r="E3" s="28" t="s">
        <v>2</v>
      </c>
      <c r="F3" s="28" t="s">
        <v>3</v>
      </c>
      <c r="G3" s="28" t="s">
        <v>4</v>
      </c>
    </row>
    <row r="4" spans="1:7" ht="15" thickBot="1" x14ac:dyDescent="0.25">
      <c r="B4" s="29" t="s">
        <v>141</v>
      </c>
      <c r="C4" s="30">
        <v>11857</v>
      </c>
      <c r="D4" s="30">
        <v>12320</v>
      </c>
      <c r="E4" s="30">
        <v>12943</v>
      </c>
      <c r="F4" s="30">
        <v>13681</v>
      </c>
      <c r="G4" s="30">
        <v>14595</v>
      </c>
    </row>
    <row r="5" spans="1:7" ht="14.25" x14ac:dyDescent="0.2">
      <c r="B5" s="26" t="s">
        <v>142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3461"/>
  </sheetPr>
  <dimension ref="A1"/>
  <sheetViews>
    <sheetView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2.75" x14ac:dyDescent="0.2"/>
  <cols>
    <col min="1" max="1" width="9.140625" style="4"/>
    <col min="2" max="2" width="33.7109375" style="4" customWidth="1"/>
    <col min="3" max="3" width="13.85546875" style="4" customWidth="1"/>
    <col min="4" max="16384" width="9.140625" style="4"/>
  </cols>
  <sheetData>
    <row r="1" spans="1:3" ht="38.25" x14ac:dyDescent="0.2">
      <c r="A1" s="10" t="s">
        <v>134</v>
      </c>
    </row>
    <row r="2" spans="1:3" ht="15" x14ac:dyDescent="0.2">
      <c r="B2" s="11" t="s">
        <v>169</v>
      </c>
    </row>
    <row r="3" spans="1:3" ht="15" x14ac:dyDescent="0.2">
      <c r="B3" s="31" t="s">
        <v>143</v>
      </c>
      <c r="C3" s="32" t="s">
        <v>144</v>
      </c>
    </row>
    <row r="4" spans="1:3" ht="14.25" x14ac:dyDescent="0.2">
      <c r="B4" s="33" t="s">
        <v>145</v>
      </c>
      <c r="C4" s="34">
        <v>0</v>
      </c>
    </row>
    <row r="5" spans="1:3" ht="14.25" x14ac:dyDescent="0.2">
      <c r="B5" s="33" t="s">
        <v>146</v>
      </c>
      <c r="C5" s="34">
        <v>0.02</v>
      </c>
    </row>
    <row r="6" spans="1:3" ht="14.25" x14ac:dyDescent="0.2">
      <c r="B6" s="33" t="s">
        <v>147</v>
      </c>
      <c r="C6" s="34">
        <v>0.05</v>
      </c>
    </row>
    <row r="7" spans="1:3" ht="14.25" x14ac:dyDescent="0.2">
      <c r="B7" s="33" t="s">
        <v>148</v>
      </c>
      <c r="C7" s="34">
        <v>0.1</v>
      </c>
    </row>
    <row r="8" spans="1:3" ht="14.25" x14ac:dyDescent="0.2">
      <c r="B8" s="33" t="s">
        <v>149</v>
      </c>
      <c r="C8" s="34">
        <v>0.12</v>
      </c>
    </row>
    <row r="9" spans="1:3" ht="14.25" x14ac:dyDescent="0.2">
      <c r="B9" s="41" t="s">
        <v>175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Normal="100" workbookViewId="0"/>
  </sheetViews>
  <sheetFormatPr defaultRowHeight="12.75" x14ac:dyDescent="0.2"/>
  <cols>
    <col min="1" max="1" width="9.140625" style="4"/>
    <col min="2" max="5" width="16.140625" style="4" customWidth="1"/>
    <col min="6" max="7" width="9.140625" style="4"/>
    <col min="8" max="8" width="13" style="4" customWidth="1"/>
    <col min="9" max="16384" width="9.140625" style="4"/>
  </cols>
  <sheetData>
    <row r="1" spans="1:19" ht="38.25" x14ac:dyDescent="0.2">
      <c r="A1" s="10" t="s">
        <v>134</v>
      </c>
    </row>
    <row r="2" spans="1:19" ht="15" x14ac:dyDescent="0.2">
      <c r="B2" s="11" t="s">
        <v>170</v>
      </c>
    </row>
    <row r="8" spans="1:19" x14ac:dyDescent="0.2">
      <c r="H8" s="16"/>
    </row>
    <row r="9" spans="1:19" x14ac:dyDescent="0.2">
      <c r="H9" s="16"/>
    </row>
    <row r="10" spans="1:19" x14ac:dyDescent="0.2">
      <c r="H10" s="16"/>
    </row>
    <row r="12" spans="1:19" x14ac:dyDescent="0.2">
      <c r="H12" s="16"/>
    </row>
    <row r="13" spans="1:19" x14ac:dyDescent="0.2">
      <c r="R13" s="16"/>
      <c r="S13" s="16"/>
    </row>
    <row r="14" spans="1:19" x14ac:dyDescent="0.2">
      <c r="R14" s="16"/>
      <c r="S14" s="16"/>
    </row>
    <row r="15" spans="1:19" x14ac:dyDescent="0.2">
      <c r="R15" s="16"/>
      <c r="S15" s="16"/>
    </row>
    <row r="16" spans="1:19" x14ac:dyDescent="0.2">
      <c r="R16" s="16"/>
      <c r="S16" s="16"/>
    </row>
    <row r="17" spans="2:19" x14ac:dyDescent="0.2">
      <c r="R17" s="16"/>
      <c r="S17" s="16"/>
    </row>
    <row r="18" spans="2:19" x14ac:dyDescent="0.2">
      <c r="R18" s="16"/>
      <c r="S18" s="16"/>
    </row>
    <row r="19" spans="2:19" x14ac:dyDescent="0.2">
      <c r="R19" s="16"/>
    </row>
    <row r="20" spans="2:19" ht="14.25" x14ac:dyDescent="0.2">
      <c r="B20" s="26" t="s">
        <v>150</v>
      </c>
    </row>
    <row r="21" spans="2:19" ht="39.75" customHeight="1" x14ac:dyDescent="0.2">
      <c r="B21" s="39" t="s">
        <v>151</v>
      </c>
      <c r="C21" s="21" t="s">
        <v>152</v>
      </c>
      <c r="D21" s="21" t="s">
        <v>153</v>
      </c>
      <c r="E21" s="21" t="s">
        <v>154</v>
      </c>
    </row>
    <row r="22" spans="2:19" ht="15" x14ac:dyDescent="0.2">
      <c r="B22" s="21" t="s">
        <v>155</v>
      </c>
      <c r="C22" s="21" t="s">
        <v>155</v>
      </c>
      <c r="D22" s="21" t="s">
        <v>156</v>
      </c>
      <c r="E22" s="21" t="s">
        <v>156</v>
      </c>
    </row>
    <row r="23" spans="2:19" ht="14.25" x14ac:dyDescent="0.2">
      <c r="B23" s="23" t="s">
        <v>7</v>
      </c>
      <c r="C23" s="40">
        <v>2500</v>
      </c>
      <c r="D23" s="40">
        <v>460</v>
      </c>
      <c r="E23" s="40">
        <v>1.9473216140872756E-2</v>
      </c>
    </row>
    <row r="24" spans="2:19" ht="14.25" x14ac:dyDescent="0.2">
      <c r="B24" s="23" t="s">
        <v>8</v>
      </c>
      <c r="C24" s="40">
        <v>7500</v>
      </c>
      <c r="D24" s="40">
        <v>70</v>
      </c>
      <c r="E24" s="40">
        <v>1.3730060264959314</v>
      </c>
    </row>
    <row r="25" spans="2:19" ht="14.25" x14ac:dyDescent="0.2">
      <c r="B25" s="23" t="s">
        <v>9</v>
      </c>
      <c r="C25" s="40">
        <v>12500</v>
      </c>
      <c r="D25" s="40">
        <v>160</v>
      </c>
      <c r="E25" s="40">
        <v>14.018877991188473</v>
      </c>
    </row>
    <row r="26" spans="2:19" ht="14.25" x14ac:dyDescent="0.2">
      <c r="B26" s="23" t="s">
        <v>10</v>
      </c>
      <c r="C26" s="40">
        <v>17500</v>
      </c>
      <c r="D26" s="40">
        <v>240</v>
      </c>
      <c r="E26" s="40">
        <v>59.897192066672844</v>
      </c>
    </row>
    <row r="27" spans="2:19" ht="14.25" x14ac:dyDescent="0.2">
      <c r="B27" s="23" t="s">
        <v>11</v>
      </c>
      <c r="C27" s="40">
        <v>22500</v>
      </c>
      <c r="D27" s="40">
        <v>230</v>
      </c>
      <c r="E27" s="40">
        <v>160.14183481105297</v>
      </c>
    </row>
    <row r="28" spans="2:19" ht="14.25" x14ac:dyDescent="0.2">
      <c r="B28" s="23" t="s">
        <v>12</v>
      </c>
      <c r="C28" s="40">
        <v>27500</v>
      </c>
      <c r="D28" s="40">
        <v>300</v>
      </c>
      <c r="E28" s="40">
        <v>323.20327250020546</v>
      </c>
    </row>
    <row r="29" spans="2:19" ht="14.25" x14ac:dyDescent="0.2">
      <c r="B29" s="23" t="s">
        <v>13</v>
      </c>
      <c r="C29" s="40">
        <v>32500</v>
      </c>
      <c r="D29" s="40">
        <v>390</v>
      </c>
      <c r="E29" s="40">
        <v>543.53647418048183</v>
      </c>
    </row>
    <row r="30" spans="2:19" ht="14.25" x14ac:dyDescent="0.2">
      <c r="B30" s="23" t="s">
        <v>14</v>
      </c>
      <c r="C30" s="40">
        <v>37500</v>
      </c>
      <c r="D30" s="40">
        <v>760</v>
      </c>
      <c r="E30" s="40">
        <v>806.38236950808368</v>
      </c>
    </row>
    <row r="31" spans="2:19" ht="14.25" x14ac:dyDescent="0.2">
      <c r="B31" s="23" t="s">
        <v>15</v>
      </c>
      <c r="C31" s="40">
        <v>42500</v>
      </c>
      <c r="D31" s="40">
        <v>1460</v>
      </c>
      <c r="E31" s="40">
        <v>1093.3629004655079</v>
      </c>
    </row>
    <row r="32" spans="2:19" ht="14.25" x14ac:dyDescent="0.2">
      <c r="B32" s="23" t="s">
        <v>16</v>
      </c>
      <c r="C32" s="40">
        <v>47500</v>
      </c>
      <c r="D32" s="40">
        <v>1740</v>
      </c>
      <c r="E32" s="40">
        <v>1386.5851159881058</v>
      </c>
    </row>
    <row r="33" spans="2:5" ht="14.25" x14ac:dyDescent="0.2">
      <c r="B33" s="23" t="s">
        <v>17</v>
      </c>
      <c r="C33" s="40">
        <v>52500</v>
      </c>
      <c r="D33" s="40">
        <v>1840</v>
      </c>
      <c r="E33" s="40">
        <v>1670.9259351690903</v>
      </c>
    </row>
    <row r="34" spans="2:5" ht="14.25" x14ac:dyDescent="0.2">
      <c r="B34" s="23" t="s">
        <v>18</v>
      </c>
      <c r="C34" s="40">
        <v>57500</v>
      </c>
      <c r="D34" s="40">
        <v>2230</v>
      </c>
      <c r="E34" s="40">
        <v>1934.914675984842</v>
      </c>
    </row>
    <row r="35" spans="2:5" ht="14.25" x14ac:dyDescent="0.2">
      <c r="B35" s="23" t="s">
        <v>19</v>
      </c>
      <c r="C35" s="40">
        <v>62500</v>
      </c>
      <c r="D35" s="40">
        <v>2240</v>
      </c>
      <c r="E35" s="40">
        <v>2170.7427024836661</v>
      </c>
    </row>
    <row r="36" spans="2:5" ht="14.25" x14ac:dyDescent="0.2">
      <c r="B36" s="23" t="s">
        <v>20</v>
      </c>
      <c r="C36" s="40">
        <v>67500</v>
      </c>
      <c r="D36" s="40">
        <v>2370</v>
      </c>
      <c r="E36" s="40">
        <v>2373.8208213406801</v>
      </c>
    </row>
    <row r="37" spans="2:5" ht="14.25" x14ac:dyDescent="0.2">
      <c r="B37" s="23" t="s">
        <v>21</v>
      </c>
      <c r="C37" s="40">
        <v>72500</v>
      </c>
      <c r="D37" s="40">
        <v>2660</v>
      </c>
      <c r="E37" s="40">
        <v>2542.1611297824315</v>
      </c>
    </row>
    <row r="38" spans="2:5" ht="14.25" x14ac:dyDescent="0.2">
      <c r="B38" s="23" t="s">
        <v>22</v>
      </c>
      <c r="C38" s="40">
        <v>77500</v>
      </c>
      <c r="D38" s="40">
        <v>2670</v>
      </c>
      <c r="E38" s="40">
        <v>2675.7430321139095</v>
      </c>
    </row>
    <row r="39" spans="2:5" ht="14.25" x14ac:dyDescent="0.2">
      <c r="B39" s="23" t="s">
        <v>23</v>
      </c>
      <c r="C39" s="40">
        <v>82500</v>
      </c>
      <c r="D39" s="40">
        <v>2830</v>
      </c>
      <c r="E39" s="40">
        <v>2775.9435849020979</v>
      </c>
    </row>
    <row r="40" spans="2:5" ht="14.25" x14ac:dyDescent="0.2">
      <c r="B40" s="23" t="s">
        <v>24</v>
      </c>
      <c r="C40" s="40">
        <v>87500</v>
      </c>
      <c r="D40" s="40">
        <v>2810</v>
      </c>
      <c r="E40" s="40">
        <v>2845.0637808420843</v>
      </c>
    </row>
    <row r="41" spans="2:5" ht="14.25" x14ac:dyDescent="0.2">
      <c r="B41" s="23" t="s">
        <v>25</v>
      </c>
      <c r="C41" s="40">
        <v>92500</v>
      </c>
      <c r="D41" s="40">
        <v>2510</v>
      </c>
      <c r="E41" s="40">
        <v>2885.9554023018627</v>
      </c>
    </row>
    <row r="42" spans="2:5" ht="14.25" x14ac:dyDescent="0.2">
      <c r="B42" s="23" t="s">
        <v>26</v>
      </c>
      <c r="C42" s="40">
        <v>97500</v>
      </c>
      <c r="D42" s="40">
        <v>2580</v>
      </c>
      <c r="E42" s="40">
        <v>2901.7397111443474</v>
      </c>
    </row>
    <row r="43" spans="2:5" ht="14.25" x14ac:dyDescent="0.2">
      <c r="B43" s="23" t="s">
        <v>27</v>
      </c>
      <c r="C43" s="40">
        <v>102500</v>
      </c>
      <c r="D43" s="40">
        <v>2040</v>
      </c>
      <c r="E43" s="40">
        <v>2895.6038615937687</v>
      </c>
    </row>
    <row r="44" spans="2:5" ht="14.25" x14ac:dyDescent="0.2">
      <c r="B44" s="23" t="s">
        <v>28</v>
      </c>
      <c r="C44" s="40">
        <v>107500</v>
      </c>
      <c r="D44" s="40">
        <v>2400</v>
      </c>
      <c r="E44" s="40">
        <v>2870.6598932040056</v>
      </c>
    </row>
    <row r="45" spans="2:5" ht="14.25" x14ac:dyDescent="0.2">
      <c r="B45" s="23" t="s">
        <v>29</v>
      </c>
      <c r="C45" s="40">
        <v>112500</v>
      </c>
      <c r="D45" s="40">
        <v>2250</v>
      </c>
      <c r="E45" s="40">
        <v>2829.8522786496915</v>
      </c>
    </row>
    <row r="46" spans="2:5" ht="14.25" x14ac:dyDescent="0.2">
      <c r="B46" s="23" t="s">
        <v>30</v>
      </c>
      <c r="C46" s="40">
        <v>117500</v>
      </c>
      <c r="D46" s="40">
        <v>2700</v>
      </c>
      <c r="E46" s="40">
        <v>2775.9020027328879</v>
      </c>
    </row>
    <row r="47" spans="2:5" ht="14.25" x14ac:dyDescent="0.2">
      <c r="B47" s="23" t="s">
        <v>31</v>
      </c>
      <c r="C47" s="40">
        <v>122500</v>
      </c>
      <c r="D47" s="40">
        <v>2520</v>
      </c>
      <c r="E47" s="40">
        <v>2711.2773532230235</v>
      </c>
    </row>
    <row r="48" spans="2:5" ht="14.25" x14ac:dyDescent="0.2">
      <c r="B48" s="23" t="s">
        <v>32</v>
      </c>
      <c r="C48" s="40">
        <v>127500</v>
      </c>
      <c r="D48" s="40">
        <v>2550</v>
      </c>
      <c r="E48" s="40">
        <v>2638.1836739713954</v>
      </c>
    </row>
    <row r="49" spans="2:5" ht="14.25" x14ac:dyDescent="0.2">
      <c r="B49" s="23" t="s">
        <v>33</v>
      </c>
      <c r="C49" s="40">
        <v>132500</v>
      </c>
      <c r="D49" s="40">
        <v>2350</v>
      </c>
      <c r="E49" s="40">
        <v>2558.5661242614592</v>
      </c>
    </row>
    <row r="50" spans="2:5" ht="14.25" x14ac:dyDescent="0.2">
      <c r="B50" s="23" t="s">
        <v>34</v>
      </c>
      <c r="C50" s="40">
        <v>137500</v>
      </c>
      <c r="D50" s="40">
        <v>2450</v>
      </c>
      <c r="E50" s="40">
        <v>2474.1209684544401</v>
      </c>
    </row>
    <row r="51" spans="2:5" ht="14.25" x14ac:dyDescent="0.2">
      <c r="B51" s="23" t="s">
        <v>35</v>
      </c>
      <c r="C51" s="40">
        <v>142500</v>
      </c>
      <c r="D51" s="40">
        <v>2060</v>
      </c>
      <c r="E51" s="40">
        <v>2386.3121015702704</v>
      </c>
    </row>
    <row r="52" spans="2:5" ht="14.25" x14ac:dyDescent="0.2">
      <c r="B52" s="23" t="s">
        <v>36</v>
      </c>
      <c r="C52" s="40">
        <v>147500</v>
      </c>
      <c r="D52" s="40">
        <v>2280</v>
      </c>
      <c r="E52" s="40">
        <v>2296.3904368156045</v>
      </c>
    </row>
    <row r="53" spans="2:5" ht="14.25" x14ac:dyDescent="0.2">
      <c r="B53" s="23" t="s">
        <v>37</v>
      </c>
      <c r="C53" s="40">
        <v>152500</v>
      </c>
      <c r="D53" s="40">
        <v>1830</v>
      </c>
      <c r="E53" s="40">
        <v>2205.4144840536683</v>
      </c>
    </row>
    <row r="54" spans="2:5" ht="14.25" x14ac:dyDescent="0.2">
      <c r="B54" s="23" t="s">
        <v>38</v>
      </c>
      <c r="C54" s="40">
        <v>157500</v>
      </c>
      <c r="D54" s="40">
        <v>2070</v>
      </c>
      <c r="E54" s="40">
        <v>2114.2709761559586</v>
      </c>
    </row>
    <row r="55" spans="2:5" ht="14.25" x14ac:dyDescent="0.2">
      <c r="B55" s="23" t="s">
        <v>39</v>
      </c>
      <c r="C55" s="40">
        <v>162500</v>
      </c>
      <c r="D55" s="40">
        <v>1990</v>
      </c>
      <c r="E55" s="40">
        <v>2023.6947905159388</v>
      </c>
    </row>
    <row r="56" spans="2:5" ht="14.25" x14ac:dyDescent="0.2">
      <c r="B56" s="23" t="s">
        <v>40</v>
      </c>
      <c r="C56" s="40">
        <v>167500</v>
      </c>
      <c r="D56" s="40">
        <v>2050</v>
      </c>
      <c r="E56" s="40">
        <v>1934.2876971097012</v>
      </c>
    </row>
    <row r="57" spans="2:5" ht="14.25" x14ac:dyDescent="0.2">
      <c r="B57" s="23" t="s">
        <v>41</v>
      </c>
      <c r="C57" s="40">
        <v>172500</v>
      </c>
      <c r="D57" s="40">
        <v>1820</v>
      </c>
      <c r="E57" s="40">
        <v>1846.5356677963239</v>
      </c>
    </row>
    <row r="58" spans="2:5" ht="14.25" x14ac:dyDescent="0.2">
      <c r="B58" s="23" t="s">
        <v>42</v>
      </c>
      <c r="C58" s="40">
        <v>177500</v>
      </c>
      <c r="D58" s="40">
        <v>1940</v>
      </c>
      <c r="E58" s="40">
        <v>1760.8246242017799</v>
      </c>
    </row>
    <row r="59" spans="2:5" ht="14.25" x14ac:dyDescent="0.2">
      <c r="B59" s="23" t="s">
        <v>43</v>
      </c>
      <c r="C59" s="40">
        <v>182500</v>
      </c>
      <c r="D59" s="40">
        <v>1650</v>
      </c>
      <c r="E59" s="40">
        <v>1677.4545991797086</v>
      </c>
    </row>
    <row r="60" spans="2:5" ht="14.25" x14ac:dyDescent="0.2">
      <c r="B60" s="23" t="s">
        <v>44</v>
      </c>
      <c r="C60" s="40">
        <v>187500</v>
      </c>
      <c r="D60" s="40">
        <v>1670</v>
      </c>
      <c r="E60" s="40">
        <v>1596.6523515207625</v>
      </c>
    </row>
    <row r="61" spans="2:5" ht="14.25" x14ac:dyDescent="0.2">
      <c r="B61" s="23" t="s">
        <v>45</v>
      </c>
      <c r="C61" s="40">
        <v>192500</v>
      </c>
      <c r="D61" s="40">
        <v>1390</v>
      </c>
      <c r="E61" s="40">
        <v>1518.5825143799545</v>
      </c>
    </row>
    <row r="62" spans="2:5" ht="14.25" x14ac:dyDescent="0.2">
      <c r="B62" s="23" t="s">
        <v>46</v>
      </c>
      <c r="C62" s="40">
        <v>197500</v>
      </c>
      <c r="D62" s="40">
        <v>1660</v>
      </c>
      <c r="E62" s="40">
        <v>1443.3573816681526</v>
      </c>
    </row>
    <row r="63" spans="2:5" ht="14.25" x14ac:dyDescent="0.2">
      <c r="B63" s="23" t="s">
        <v>47</v>
      </c>
      <c r="C63" s="40">
        <v>202500</v>
      </c>
      <c r="D63" s="40">
        <v>1070</v>
      </c>
      <c r="E63" s="40">
        <v>1371.045448484454</v>
      </c>
    </row>
    <row r="64" spans="2:5" ht="14.25" x14ac:dyDescent="0.2">
      <c r="B64" s="23" t="s">
        <v>48</v>
      </c>
      <c r="C64" s="40">
        <v>207500</v>
      </c>
      <c r="D64" s="40">
        <v>1220</v>
      </c>
      <c r="E64" s="40">
        <v>1301.6788252937927</v>
      </c>
    </row>
    <row r="65" spans="2:5" ht="14.25" x14ac:dyDescent="0.2">
      <c r="B65" s="23" t="s">
        <v>49</v>
      </c>
      <c r="C65" s="40">
        <v>212500</v>
      </c>
      <c r="D65" s="40">
        <v>1100</v>
      </c>
      <c r="E65" s="40">
        <v>1235.2596437261875</v>
      </c>
    </row>
    <row r="66" spans="2:5" ht="14.25" x14ac:dyDescent="0.2">
      <c r="B66" s="23" t="s">
        <v>50</v>
      </c>
      <c r="C66" s="40">
        <v>217500</v>
      </c>
      <c r="D66" s="40">
        <v>1230</v>
      </c>
      <c r="E66" s="40">
        <v>1171.7655665522611</v>
      </c>
    </row>
    <row r="67" spans="2:5" ht="14.25" x14ac:dyDescent="0.2">
      <c r="B67" s="23" t="s">
        <v>51</v>
      </c>
      <c r="C67" s="40">
        <v>222500</v>
      </c>
      <c r="D67" s="40">
        <v>1170</v>
      </c>
      <c r="E67" s="40">
        <v>1111.1545069847423</v>
      </c>
    </row>
    <row r="68" spans="2:5" ht="14.25" x14ac:dyDescent="0.2">
      <c r="B68" s="23" t="s">
        <v>52</v>
      </c>
      <c r="C68" s="40">
        <v>227500</v>
      </c>
      <c r="D68" s="40">
        <v>1360</v>
      </c>
      <c r="E68" s="40">
        <v>1053.3686539530097</v>
      </c>
    </row>
    <row r="69" spans="2:5" ht="14.25" x14ac:dyDescent="0.2">
      <c r="B69" s="23" t="s">
        <v>53</v>
      </c>
      <c r="C69" s="40">
        <v>232500</v>
      </c>
      <c r="D69" s="40">
        <v>860</v>
      </c>
      <c r="E69" s="40">
        <v>998.3378910895027</v>
      </c>
    </row>
    <row r="70" spans="2:5" ht="14.25" x14ac:dyDescent="0.2">
      <c r="B70" s="23" t="s">
        <v>54</v>
      </c>
      <c r="C70" s="40">
        <v>237500</v>
      </c>
      <c r="D70" s="40">
        <v>1060</v>
      </c>
      <c r="E70" s="40">
        <v>945.98268828600703</v>
      </c>
    </row>
    <row r="71" spans="2:5" ht="14.25" x14ac:dyDescent="0.2">
      <c r="B71" s="23" t="s">
        <v>55</v>
      </c>
      <c r="C71" s="40">
        <v>242500</v>
      </c>
      <c r="D71" s="40">
        <v>840</v>
      </c>
      <c r="E71" s="40">
        <v>896.21653614770992</v>
      </c>
    </row>
    <row r="72" spans="2:5" ht="14.25" x14ac:dyDescent="0.2">
      <c r="B72" s="23" t="s">
        <v>56</v>
      </c>
      <c r="C72" s="40">
        <v>247500</v>
      </c>
      <c r="D72" s="40">
        <v>1230</v>
      </c>
      <c r="E72" s="40">
        <v>848.94798564714688</v>
      </c>
    </row>
    <row r="73" spans="2:5" ht="14.25" x14ac:dyDescent="0.2">
      <c r="B73" s="23" t="s">
        <v>57</v>
      </c>
      <c r="C73" s="40">
        <v>252500</v>
      </c>
      <c r="D73" s="40">
        <v>700</v>
      </c>
      <c r="E73" s="40">
        <v>804.08234787583524</v>
      </c>
    </row>
    <row r="74" spans="2:5" ht="14.25" x14ac:dyDescent="0.2">
      <c r="B74" s="23" t="s">
        <v>58</v>
      </c>
      <c r="C74" s="40">
        <v>257500</v>
      </c>
      <c r="D74" s="40">
        <v>780</v>
      </c>
      <c r="E74" s="40">
        <v>761.52310204496939</v>
      </c>
    </row>
    <row r="75" spans="2:5" ht="14.25" x14ac:dyDescent="0.2">
      <c r="B75" s="23" t="s">
        <v>59</v>
      </c>
      <c r="C75" s="40">
        <v>262500</v>
      </c>
      <c r="D75" s="40">
        <v>680</v>
      </c>
      <c r="E75" s="40">
        <v>721.17305379630545</v>
      </c>
    </row>
    <row r="76" spans="2:5" ht="14.25" x14ac:dyDescent="0.2">
      <c r="B76" s="23" t="s">
        <v>60</v>
      </c>
      <c r="C76" s="40">
        <v>267500</v>
      </c>
      <c r="D76" s="40">
        <v>750</v>
      </c>
      <c r="E76" s="40">
        <v>682.93528044170682</v>
      </c>
    </row>
    <row r="77" spans="2:5" ht="14.25" x14ac:dyDescent="0.2">
      <c r="B77" s="23" t="s">
        <v>61</v>
      </c>
      <c r="C77" s="40">
        <v>272500</v>
      </c>
      <c r="D77" s="40">
        <v>670</v>
      </c>
      <c r="E77" s="40">
        <v>646.7138949142344</v>
      </c>
    </row>
    <row r="78" spans="2:5" ht="14.25" x14ac:dyDescent="0.2">
      <c r="B78" s="23" t="s">
        <v>62</v>
      </c>
      <c r="C78" s="40">
        <v>277500</v>
      </c>
      <c r="D78" s="40">
        <v>670</v>
      </c>
      <c r="E78" s="40">
        <v>612.4146559371361</v>
      </c>
    </row>
    <row r="79" spans="2:5" ht="14.25" x14ac:dyDescent="0.2">
      <c r="B79" s="23" t="s">
        <v>63</v>
      </c>
      <c r="C79" s="40">
        <v>282500</v>
      </c>
      <c r="D79" s="40">
        <v>620</v>
      </c>
      <c r="E79" s="40">
        <v>579.94544815781182</v>
      </c>
    </row>
    <row r="80" spans="2:5" ht="14.25" x14ac:dyDescent="0.2">
      <c r="B80" s="23" t="s">
        <v>64</v>
      </c>
      <c r="C80" s="40">
        <v>287500</v>
      </c>
      <c r="D80" s="40">
        <v>570</v>
      </c>
      <c r="E80" s="40">
        <v>549.21665270308461</v>
      </c>
    </row>
    <row r="81" spans="2:5" ht="14.25" x14ac:dyDescent="0.2">
      <c r="B81" s="23" t="s">
        <v>65</v>
      </c>
      <c r="C81" s="40">
        <v>292500</v>
      </c>
      <c r="D81" s="40">
        <v>500</v>
      </c>
      <c r="E81" s="40">
        <v>520.14142573381719</v>
      </c>
    </row>
    <row r="82" spans="2:5" ht="14.25" x14ac:dyDescent="0.2">
      <c r="B82" s="23" t="s">
        <v>66</v>
      </c>
      <c r="C82" s="40">
        <v>297500</v>
      </c>
      <c r="D82" s="40">
        <v>580</v>
      </c>
      <c r="E82" s="40">
        <v>492.63590007479507</v>
      </c>
    </row>
    <row r="83" spans="2:5" ht="14.25" x14ac:dyDescent="0.2">
      <c r="B83" s="23" t="s">
        <v>67</v>
      </c>
      <c r="C83" s="40">
        <v>302500</v>
      </c>
      <c r="D83" s="40">
        <v>340</v>
      </c>
      <c r="E83" s="40">
        <v>466.61932282146103</v>
      </c>
    </row>
    <row r="84" spans="2:5" ht="14.25" x14ac:dyDescent="0.2">
      <c r="B84" s="23" t="s">
        <v>68</v>
      </c>
      <c r="C84" s="40">
        <v>307500</v>
      </c>
      <c r="D84" s="40">
        <v>450</v>
      </c>
      <c r="E84" s="40">
        <v>442.0141399428133</v>
      </c>
    </row>
    <row r="85" spans="2:5" ht="14.25" x14ac:dyDescent="0.2">
      <c r="B85" s="23" t="s">
        <v>69</v>
      </c>
      <c r="C85" s="40">
        <v>312500</v>
      </c>
      <c r="D85" s="40">
        <v>400</v>
      </c>
      <c r="E85" s="40">
        <v>418.74603727010663</v>
      </c>
    </row>
    <row r="86" spans="2:5" ht="14.25" x14ac:dyDescent="0.2">
      <c r="B86" s="23" t="s">
        <v>70</v>
      </c>
      <c r="C86" s="40">
        <v>317500</v>
      </c>
      <c r="D86" s="40">
        <v>410</v>
      </c>
      <c r="E86" s="40">
        <v>396.74394585651572</v>
      </c>
    </row>
    <row r="87" spans="2:5" ht="14.25" x14ac:dyDescent="0.2">
      <c r="B87" s="23" t="s">
        <v>71</v>
      </c>
      <c r="C87" s="40">
        <v>322500</v>
      </c>
      <c r="D87" s="40">
        <v>390</v>
      </c>
      <c r="E87" s="40">
        <v>375.94001848258517</v>
      </c>
    </row>
    <row r="88" spans="2:5" ht="14.25" x14ac:dyDescent="0.2">
      <c r="B88" s="23" t="s">
        <v>72</v>
      </c>
      <c r="C88" s="40">
        <v>327500</v>
      </c>
      <c r="D88" s="40">
        <v>390</v>
      </c>
      <c r="E88" s="40">
        <v>356.26958303977557</v>
      </c>
    </row>
    <row r="89" spans="2:5" ht="14.25" x14ac:dyDescent="0.2">
      <c r="B89" s="23" t="s">
        <v>73</v>
      </c>
      <c r="C89" s="40">
        <v>332500</v>
      </c>
      <c r="D89" s="40">
        <v>330</v>
      </c>
      <c r="E89" s="40">
        <v>337.67107763296048</v>
      </c>
    </row>
    <row r="90" spans="2:5" ht="14.25" x14ac:dyDescent="0.2">
      <c r="B90" s="23" t="s">
        <v>74</v>
      </c>
      <c r="C90" s="40">
        <v>337500</v>
      </c>
      <c r="D90" s="40">
        <v>330</v>
      </c>
      <c r="E90" s="40">
        <v>320.08597147303158</v>
      </c>
    </row>
    <row r="91" spans="2:5" ht="14.25" x14ac:dyDescent="0.2">
      <c r="B91" s="23" t="s">
        <v>75</v>
      </c>
      <c r="C91" s="40">
        <v>342500</v>
      </c>
      <c r="D91" s="40">
        <v>300</v>
      </c>
      <c r="E91" s="40">
        <v>303.45867497646492</v>
      </c>
    </row>
    <row r="92" spans="2:5" ht="14.25" x14ac:dyDescent="0.2">
      <c r="B92" s="23" t="s">
        <v>76</v>
      </c>
      <c r="C92" s="40">
        <v>347500</v>
      </c>
      <c r="D92" s="40">
        <v>350</v>
      </c>
      <c r="E92" s="40">
        <v>287.73644192746423</v>
      </c>
    </row>
    <row r="93" spans="2:5" ht="14.25" x14ac:dyDescent="0.2">
      <c r="B93" s="23" t="s">
        <v>77</v>
      </c>
      <c r="C93" s="40">
        <v>352500</v>
      </c>
      <c r="D93" s="40">
        <v>240</v>
      </c>
      <c r="E93" s="40">
        <v>272.86926607864865</v>
      </c>
    </row>
    <row r="94" spans="2:5" ht="14.25" x14ac:dyDescent="0.2">
      <c r="B94" s="23" t="s">
        <v>78</v>
      </c>
      <c r="C94" s="40">
        <v>357500</v>
      </c>
      <c r="D94" s="40">
        <v>280</v>
      </c>
      <c r="E94" s="40">
        <v>258.80977415888088</v>
      </c>
    </row>
    <row r="95" spans="2:5" ht="14.25" x14ac:dyDescent="0.2">
      <c r="B95" s="23" t="s">
        <v>79</v>
      </c>
      <c r="C95" s="40">
        <v>362500</v>
      </c>
      <c r="D95" s="40">
        <v>230</v>
      </c>
      <c r="E95" s="40">
        <v>245.5131169096353</v>
      </c>
    </row>
    <row r="96" spans="2:5" ht="14.25" x14ac:dyDescent="0.2">
      <c r="B96" s="23" t="s">
        <v>80</v>
      </c>
      <c r="C96" s="40">
        <v>367500</v>
      </c>
      <c r="D96" s="40">
        <v>250</v>
      </c>
      <c r="E96" s="40">
        <v>232.93685947625957</v>
      </c>
    </row>
    <row r="97" spans="2:5" ht="14.25" x14ac:dyDescent="0.2">
      <c r="B97" s="23" t="s">
        <v>81</v>
      </c>
      <c r="C97" s="40">
        <v>372500</v>
      </c>
      <c r="D97" s="40">
        <v>260</v>
      </c>
      <c r="E97" s="40">
        <v>221.04087223134721</v>
      </c>
    </row>
    <row r="98" spans="2:5" ht="14.25" x14ac:dyDescent="0.2">
      <c r="B98" s="23" t="s">
        <v>82</v>
      </c>
      <c r="C98" s="40">
        <v>377500</v>
      </c>
      <c r="D98" s="40">
        <v>210</v>
      </c>
      <c r="E98" s="40">
        <v>209.7872228951673</v>
      </c>
    </row>
    <row r="99" spans="2:5" ht="14.25" x14ac:dyDescent="0.2">
      <c r="B99" s="23" t="s">
        <v>83</v>
      </c>
      <c r="C99" s="40">
        <v>382500</v>
      </c>
      <c r="D99" s="40">
        <v>200</v>
      </c>
      <c r="E99" s="40">
        <v>199.1400706411664</v>
      </c>
    </row>
    <row r="100" spans="2:5" ht="14.25" x14ac:dyDescent="0.2">
      <c r="B100" s="23" t="s">
        <v>84</v>
      </c>
      <c r="C100" s="40">
        <v>387500</v>
      </c>
      <c r="D100" s="40">
        <v>160</v>
      </c>
      <c r="E100" s="40">
        <v>189.06556272373513</v>
      </c>
    </row>
    <row r="101" spans="2:5" ht="14.25" x14ac:dyDescent="0.2">
      <c r="B101" s="23" t="s">
        <v>85</v>
      </c>
      <c r="C101" s="40">
        <v>392500</v>
      </c>
      <c r="D101" s="40">
        <v>170</v>
      </c>
      <c r="E101" s="40">
        <v>179.53173403974873</v>
      </c>
    </row>
    <row r="102" spans="2:5" ht="14.25" x14ac:dyDescent="0.2">
      <c r="B102" s="23" t="s">
        <v>86</v>
      </c>
      <c r="C102" s="40">
        <v>397500</v>
      </c>
      <c r="D102" s="40">
        <v>250</v>
      </c>
      <c r="E102" s="40">
        <v>170.50840993054325</v>
      </c>
    </row>
    <row r="103" spans="2:5" ht="14.25" x14ac:dyDescent="0.2">
      <c r="B103" s="23" t="s">
        <v>87</v>
      </c>
      <c r="C103" s="40">
        <v>402500</v>
      </c>
      <c r="D103" s="40">
        <v>120</v>
      </c>
      <c r="E103" s="40">
        <v>161.96711244344252</v>
      </c>
    </row>
    <row r="104" spans="2:5" ht="14.25" x14ac:dyDescent="0.2">
      <c r="B104" s="23" t="s">
        <v>88</v>
      </c>
      <c r="C104" s="40">
        <v>407500</v>
      </c>
      <c r="D104" s="40">
        <v>130</v>
      </c>
      <c r="E104" s="40">
        <v>153.88097019879791</v>
      </c>
    </row>
    <row r="105" spans="2:5" ht="14.25" x14ac:dyDescent="0.2">
      <c r="B105" s="23" t="s">
        <v>89</v>
      </c>
      <c r="C105" s="40">
        <v>412500</v>
      </c>
      <c r="D105" s="40">
        <v>130</v>
      </c>
      <c r="E105" s="40">
        <v>146.22463194893879</v>
      </c>
    </row>
    <row r="106" spans="2:5" ht="14.25" x14ac:dyDescent="0.2">
      <c r="B106" s="23" t="s">
        <v>90</v>
      </c>
      <c r="C106" s="40">
        <v>417500</v>
      </c>
      <c r="D106" s="40">
        <v>140</v>
      </c>
      <c r="E106" s="40">
        <v>138.97418386679183</v>
      </c>
    </row>
    <row r="107" spans="2:5" ht="14.25" x14ac:dyDescent="0.2">
      <c r="B107" s="23" t="s">
        <v>91</v>
      </c>
      <c r="C107" s="40">
        <v>422500</v>
      </c>
      <c r="D107" s="40">
        <v>130</v>
      </c>
      <c r="E107" s="40">
        <v>132.10707056112588</v>
      </c>
    </row>
    <row r="108" spans="2:5" ht="14.25" x14ac:dyDescent="0.2">
      <c r="B108" s="23" t="s">
        <v>92</v>
      </c>
      <c r="C108" s="40">
        <v>427500</v>
      </c>
      <c r="D108" s="40">
        <v>130</v>
      </c>
      <c r="E108" s="40">
        <v>125.60201978354021</v>
      </c>
    </row>
    <row r="109" spans="2:5" ht="14.25" x14ac:dyDescent="0.2">
      <c r="B109" s="23" t="s">
        <v>93</v>
      </c>
      <c r="C109" s="40">
        <v>432500</v>
      </c>
      <c r="D109" s="40">
        <v>120</v>
      </c>
      <c r="E109" s="40">
        <v>119.43897076699639</v>
      </c>
    </row>
    <row r="110" spans="2:5" ht="14.25" x14ac:dyDescent="0.2">
      <c r="B110" s="23" t="s">
        <v>94</v>
      </c>
      <c r="C110" s="40">
        <v>437500</v>
      </c>
      <c r="D110" s="40">
        <v>100</v>
      </c>
      <c r="E110" s="40">
        <v>113.59900611519254</v>
      </c>
    </row>
    <row r="111" spans="2:5" ht="14.25" x14ac:dyDescent="0.2">
      <c r="B111" s="23" t="s">
        <v>95</v>
      </c>
      <c r="C111" s="40">
        <v>442500</v>
      </c>
      <c r="D111" s="40">
        <v>80</v>
      </c>
      <c r="E111" s="40">
        <v>108.06428714589251</v>
      </c>
    </row>
    <row r="112" spans="2:5" ht="14.25" x14ac:dyDescent="0.2">
      <c r="B112" s="23" t="s">
        <v>96</v>
      </c>
      <c r="C112" s="40">
        <v>447500</v>
      </c>
      <c r="D112" s="40">
        <v>150</v>
      </c>
      <c r="E112" s="40">
        <v>102.81799258126598</v>
      </c>
    </row>
    <row r="113" spans="2:5" ht="14.25" x14ac:dyDescent="0.2">
      <c r="B113" s="23" t="s">
        <v>97</v>
      </c>
      <c r="C113" s="40">
        <v>452500</v>
      </c>
      <c r="D113" s="40">
        <v>80</v>
      </c>
      <c r="E113" s="40">
        <v>97.844260467950818</v>
      </c>
    </row>
    <row r="114" spans="2:5" ht="14.25" x14ac:dyDescent="0.2">
      <c r="B114" s="23" t="s">
        <v>98</v>
      </c>
      <c r="C114" s="40">
        <v>457500</v>
      </c>
      <c r="D114" s="40">
        <v>90</v>
      </c>
      <c r="E114" s="40">
        <v>93.128133204777058</v>
      </c>
    </row>
    <row r="115" spans="2:5" ht="14.25" x14ac:dyDescent="0.2">
      <c r="B115" s="23" t="s">
        <v>99</v>
      </c>
      <c r="C115" s="40">
        <v>462500</v>
      </c>
      <c r="D115" s="40">
        <v>90</v>
      </c>
      <c r="E115" s="40">
        <v>88.655505552569537</v>
      </c>
    </row>
    <row r="116" spans="2:5" ht="14.25" x14ac:dyDescent="0.2">
      <c r="B116" s="23" t="s">
        <v>100</v>
      </c>
      <c r="C116" s="40">
        <v>467500</v>
      </c>
      <c r="D116" s="40">
        <v>80</v>
      </c>
      <c r="E116" s="40">
        <v>84.413075497937754</v>
      </c>
    </row>
    <row r="117" spans="2:5" ht="14.25" x14ac:dyDescent="0.2">
      <c r="B117" s="23" t="s">
        <v>101</v>
      </c>
      <c r="C117" s="40">
        <v>472500</v>
      </c>
      <c r="D117" s="40">
        <v>90</v>
      </c>
      <c r="E117" s="40">
        <v>80.388297843384933</v>
      </c>
    </row>
    <row r="118" spans="2:5" ht="14.25" x14ac:dyDescent="0.2">
      <c r="B118" s="23" t="s">
        <v>102</v>
      </c>
      <c r="C118" s="40">
        <v>477500</v>
      </c>
      <c r="D118" s="40">
        <v>60</v>
      </c>
      <c r="E118" s="40">
        <v>76.569340396102049</v>
      </c>
    </row>
    <row r="119" spans="2:5" ht="14.25" x14ac:dyDescent="0.2">
      <c r="B119" s="23" t="s">
        <v>103</v>
      </c>
      <c r="C119" s="40">
        <v>482500</v>
      </c>
      <c r="D119" s="40">
        <v>80</v>
      </c>
      <c r="E119" s="40">
        <v>72.945042630956081</v>
      </c>
    </row>
    <row r="120" spans="2:5" ht="14.25" x14ac:dyDescent="0.2">
      <c r="B120" s="23" t="s">
        <v>104</v>
      </c>
      <c r="C120" s="40">
        <v>487500</v>
      </c>
      <c r="D120" s="40">
        <v>70</v>
      </c>
      <c r="E120" s="40">
        <v>69.50487670406271</v>
      </c>
    </row>
    <row r="121" spans="2:5" ht="14.25" x14ac:dyDescent="0.2">
      <c r="B121" s="23" t="s">
        <v>105</v>
      </c>
      <c r="C121" s="40">
        <v>492500</v>
      </c>
      <c r="D121" s="40">
        <v>80</v>
      </c>
      <c r="E121" s="40">
        <v>66.238910698015445</v>
      </c>
    </row>
    <row r="122" spans="2:5" ht="14.25" x14ac:dyDescent="0.2">
      <c r="B122" s="23" t="s">
        <v>106</v>
      </c>
      <c r="C122" s="40">
        <v>497500</v>
      </c>
      <c r="D122" s="40">
        <v>100</v>
      </c>
      <c r="E122" s="40">
        <v>63.137773982452366</v>
      </c>
    </row>
    <row r="123" spans="2:5" ht="14.25" x14ac:dyDescent="0.2">
      <c r="B123" s="23" t="s">
        <v>107</v>
      </c>
      <c r="C123" s="40">
        <v>502500</v>
      </c>
      <c r="D123" s="40"/>
      <c r="E123" s="40">
        <v>57.412585985844956</v>
      </c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3461"/>
  </sheetPr>
  <dimension ref="A1"/>
  <sheetViews>
    <sheetView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/>
  </sheetViews>
  <sheetFormatPr defaultRowHeight="12.75" x14ac:dyDescent="0.2"/>
  <cols>
    <col min="1" max="1" width="9.140625" style="4"/>
    <col min="2" max="3" width="16.140625" style="4" customWidth="1"/>
    <col min="4" max="16" width="12.7109375" style="4" customWidth="1"/>
    <col min="17" max="16384" width="9.140625" style="4"/>
  </cols>
  <sheetData>
    <row r="1" spans="1:2" ht="39" customHeight="1" x14ac:dyDescent="0.2">
      <c r="A1" s="10" t="s">
        <v>134</v>
      </c>
    </row>
    <row r="2" spans="1:2" ht="15" x14ac:dyDescent="0.2">
      <c r="B2" s="11" t="s">
        <v>171</v>
      </c>
    </row>
    <row r="4" spans="1:2" x14ac:dyDescent="0.2">
      <c r="A4" s="17"/>
    </row>
    <row r="20" spans="2:21" ht="15" x14ac:dyDescent="0.2">
      <c r="B20" s="36" t="s">
        <v>110</v>
      </c>
    </row>
    <row r="21" spans="2:21" ht="30" x14ac:dyDescent="0.2">
      <c r="B21" s="39" t="s">
        <v>108</v>
      </c>
      <c r="C21" s="21" t="s">
        <v>109</v>
      </c>
    </row>
    <row r="22" spans="2:21" ht="15" x14ac:dyDescent="0.2">
      <c r="B22" s="39"/>
      <c r="C22" s="21" t="s">
        <v>157</v>
      </c>
    </row>
    <row r="23" spans="2:21" x14ac:dyDescent="0.2">
      <c r="B23" s="12">
        <v>2002</v>
      </c>
      <c r="C23" s="13">
        <v>9.6735969999999991</v>
      </c>
    </row>
    <row r="24" spans="2:21" x14ac:dyDescent="0.2">
      <c r="B24" s="12">
        <v>2003</v>
      </c>
      <c r="C24" s="13">
        <v>10.337172499999999</v>
      </c>
    </row>
    <row r="25" spans="2:21" x14ac:dyDescent="0.2">
      <c r="B25" s="12">
        <v>2004</v>
      </c>
      <c r="C25" s="13">
        <v>11.0817675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2:21" x14ac:dyDescent="0.2">
      <c r="B26" s="12">
        <v>2005</v>
      </c>
      <c r="C26" s="13">
        <v>11.668226499999999</v>
      </c>
    </row>
    <row r="27" spans="2:21" x14ac:dyDescent="0.2">
      <c r="B27" s="12">
        <v>2006</v>
      </c>
      <c r="C27" s="13">
        <v>11.950676</v>
      </c>
    </row>
    <row r="28" spans="2:21" x14ac:dyDescent="0.2">
      <c r="B28" s="12">
        <v>2007</v>
      </c>
      <c r="C28" s="13">
        <v>12.294473</v>
      </c>
    </row>
    <row r="29" spans="2:21" x14ac:dyDescent="0.2">
      <c r="B29" s="12">
        <v>2008</v>
      </c>
      <c r="C29" s="13">
        <v>11.892693</v>
      </c>
    </row>
    <row r="30" spans="2:21" x14ac:dyDescent="0.2">
      <c r="B30" s="12">
        <v>2009</v>
      </c>
      <c r="C30" s="13">
        <v>10.9640465</v>
      </c>
    </row>
    <row r="31" spans="2:21" x14ac:dyDescent="0.2">
      <c r="B31" s="12">
        <v>2010</v>
      </c>
      <c r="C31" s="13">
        <v>10.178535999999999</v>
      </c>
    </row>
    <row r="32" spans="2:21" x14ac:dyDescent="0.2">
      <c r="B32" s="12">
        <v>2011</v>
      </c>
      <c r="C32" s="13">
        <v>10.731156</v>
      </c>
    </row>
    <row r="33" spans="2:22" x14ac:dyDescent="0.2">
      <c r="B33" s="12">
        <v>2012</v>
      </c>
      <c r="C33" s="13">
        <v>10.78529</v>
      </c>
    </row>
    <row r="34" spans="2:22" x14ac:dyDescent="0.2">
      <c r="B34" s="12">
        <v>2013</v>
      </c>
      <c r="C34" s="13">
        <v>11.30097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2:22" x14ac:dyDescent="0.2">
      <c r="B35" s="12">
        <v>2014</v>
      </c>
      <c r="C35" s="13">
        <v>11.693490499999999</v>
      </c>
    </row>
    <row r="36" spans="2:22" x14ac:dyDescent="0.2">
      <c r="B36" s="12">
        <v>2015</v>
      </c>
      <c r="C36" s="13">
        <v>12.43755</v>
      </c>
    </row>
    <row r="37" spans="2:22" x14ac:dyDescent="0.2">
      <c r="B37" s="12">
        <v>2016</v>
      </c>
      <c r="C37" s="13">
        <v>13.208147500000001</v>
      </c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defaultRowHeight="12.75" x14ac:dyDescent="0.2"/>
  <cols>
    <col min="1" max="1" width="9.140625" style="4"/>
    <col min="2" max="3" width="16.140625" style="4" customWidth="1"/>
    <col min="4" max="16384" width="9.140625" style="4"/>
  </cols>
  <sheetData>
    <row r="1" spans="1:2" ht="38.25" x14ac:dyDescent="0.2">
      <c r="A1" s="10" t="s">
        <v>134</v>
      </c>
    </row>
    <row r="2" spans="1:2" ht="15" x14ac:dyDescent="0.2">
      <c r="B2" s="11" t="s">
        <v>172</v>
      </c>
    </row>
    <row r="20" spans="2:3" ht="14.25" x14ac:dyDescent="0.2">
      <c r="B20" s="26" t="s">
        <v>128</v>
      </c>
    </row>
    <row r="21" spans="2:3" ht="27" customHeight="1" x14ac:dyDescent="0.2">
      <c r="B21" s="21" t="s">
        <v>111</v>
      </c>
      <c r="C21" s="21" t="s">
        <v>127</v>
      </c>
    </row>
    <row r="22" spans="2:3" ht="15" x14ac:dyDescent="0.2">
      <c r="B22" s="21"/>
      <c r="C22" s="21" t="s">
        <v>158</v>
      </c>
    </row>
    <row r="23" spans="2:3" ht="14.25" x14ac:dyDescent="0.2">
      <c r="B23" s="23" t="s">
        <v>112</v>
      </c>
      <c r="C23" s="25">
        <v>67.667131086457275</v>
      </c>
    </row>
    <row r="24" spans="2:3" ht="14.25" x14ac:dyDescent="0.2">
      <c r="B24" s="23" t="s">
        <v>113</v>
      </c>
      <c r="C24" s="25">
        <v>71.580698037716616</v>
      </c>
    </row>
    <row r="25" spans="2:3" ht="14.25" x14ac:dyDescent="0.2">
      <c r="B25" s="23" t="s">
        <v>114</v>
      </c>
      <c r="C25" s="25">
        <v>76.013805591261729</v>
      </c>
    </row>
    <row r="26" spans="2:3" ht="14.25" x14ac:dyDescent="0.2">
      <c r="B26" s="23" t="s">
        <v>115</v>
      </c>
      <c r="C26" s="25">
        <v>79.480499734491872</v>
      </c>
    </row>
    <row r="27" spans="2:3" ht="14.25" x14ac:dyDescent="0.2">
      <c r="B27" s="23" t="s">
        <v>116</v>
      </c>
      <c r="C27" s="25">
        <v>92.715741227778807</v>
      </c>
    </row>
    <row r="28" spans="2:3" ht="14.25" x14ac:dyDescent="0.2">
      <c r="B28" s="23" t="s">
        <v>117</v>
      </c>
      <c r="C28" s="25">
        <v>165.68066240390365</v>
      </c>
    </row>
    <row r="29" spans="2:3" ht="14.25" x14ac:dyDescent="0.2">
      <c r="B29" s="23" t="s">
        <v>118</v>
      </c>
      <c r="C29" s="25">
        <v>155.50843754075424</v>
      </c>
    </row>
    <row r="30" spans="2:3" ht="14.25" x14ac:dyDescent="0.2">
      <c r="B30" s="23" t="s">
        <v>119</v>
      </c>
      <c r="C30" s="25">
        <v>151.48076595332711</v>
      </c>
    </row>
    <row r="31" spans="2:3" ht="14.25" x14ac:dyDescent="0.2">
      <c r="B31" s="23" t="s">
        <v>120</v>
      </c>
      <c r="C31" s="25">
        <v>166.28637568187884</v>
      </c>
    </row>
    <row r="32" spans="2:3" ht="14.25" x14ac:dyDescent="0.2">
      <c r="B32" s="23" t="s">
        <v>121</v>
      </c>
      <c r="C32" s="25">
        <v>195.21101385078214</v>
      </c>
    </row>
    <row r="33" spans="2:3" ht="14.25" x14ac:dyDescent="0.2">
      <c r="B33" s="23" t="s">
        <v>122</v>
      </c>
      <c r="C33" s="25">
        <v>211.21680943013001</v>
      </c>
    </row>
    <row r="34" spans="2:3" ht="14.25" x14ac:dyDescent="0.2">
      <c r="B34" s="23" t="s">
        <v>123</v>
      </c>
      <c r="C34" s="25">
        <v>225.59421351449475</v>
      </c>
    </row>
    <row r="35" spans="2:3" ht="14.25" x14ac:dyDescent="0.2">
      <c r="B35" s="23" t="s">
        <v>124</v>
      </c>
      <c r="C35" s="25">
        <v>240.61618706044396</v>
      </c>
    </row>
    <row r="36" spans="2:3" ht="14.25" x14ac:dyDescent="0.2">
      <c r="B36" s="23" t="s">
        <v>125</v>
      </c>
      <c r="C36" s="25">
        <v>250.25293180921048</v>
      </c>
    </row>
    <row r="37" spans="2:3" ht="14.25" x14ac:dyDescent="0.2">
      <c r="B37" s="23" t="s">
        <v>126</v>
      </c>
      <c r="C37" s="25">
        <v>264.38066674140151</v>
      </c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3461"/>
  </sheetPr>
  <dimension ref="A1"/>
  <sheetViews>
    <sheetView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/>
  </sheetViews>
  <sheetFormatPr defaultRowHeight="12.75" x14ac:dyDescent="0.2"/>
  <cols>
    <col min="1" max="1" width="9.140625" style="4"/>
    <col min="2" max="4" width="16.140625" style="4" customWidth="1"/>
    <col min="5" max="16384" width="9.140625" style="4"/>
  </cols>
  <sheetData>
    <row r="1" spans="1:2" ht="38.25" x14ac:dyDescent="0.2">
      <c r="A1" s="10" t="s">
        <v>134</v>
      </c>
    </row>
    <row r="2" spans="1:2" ht="15" x14ac:dyDescent="0.2">
      <c r="B2" s="11" t="s">
        <v>173</v>
      </c>
    </row>
    <row r="20" spans="2:16" ht="14.25" x14ac:dyDescent="0.2">
      <c r="B20" s="26" t="s">
        <v>159</v>
      </c>
    </row>
    <row r="21" spans="2:16" x14ac:dyDescent="0.2">
      <c r="B21" s="20" t="s">
        <v>111</v>
      </c>
      <c r="C21" s="20" t="s">
        <v>5</v>
      </c>
      <c r="D21" s="20" t="s">
        <v>6</v>
      </c>
    </row>
    <row r="22" spans="2:16" x14ac:dyDescent="0.2">
      <c r="B22" s="12" t="s">
        <v>0</v>
      </c>
      <c r="C22" s="12">
        <v>149</v>
      </c>
      <c r="D22" s="12">
        <v>134</v>
      </c>
    </row>
    <row r="23" spans="2:16" x14ac:dyDescent="0.2">
      <c r="B23" s="12" t="s">
        <v>1</v>
      </c>
      <c r="C23" s="12">
        <v>118</v>
      </c>
      <c r="D23" s="12">
        <v>118</v>
      </c>
    </row>
    <row r="24" spans="2:16" x14ac:dyDescent="0.2">
      <c r="B24" s="12" t="s">
        <v>2</v>
      </c>
      <c r="C24" s="12">
        <v>109</v>
      </c>
      <c r="D24" s="12">
        <v>110</v>
      </c>
    </row>
    <row r="25" spans="2:16" x14ac:dyDescent="0.2">
      <c r="B25" s="12" t="s">
        <v>3</v>
      </c>
      <c r="C25" s="12">
        <v>112</v>
      </c>
      <c r="D25" s="12">
        <v>105</v>
      </c>
    </row>
    <row r="26" spans="2:16" x14ac:dyDescent="0.2">
      <c r="B26" s="12" t="s">
        <v>4</v>
      </c>
      <c r="C26" s="12">
        <v>106</v>
      </c>
      <c r="D26" s="12">
        <v>103</v>
      </c>
    </row>
    <row r="30" spans="2:16" x14ac:dyDescent="0.2">
      <c r="K30" s="3"/>
      <c r="L30" s="3"/>
      <c r="M30" s="3"/>
      <c r="N30" s="3"/>
      <c r="O30" s="3"/>
      <c r="P30" s="3"/>
    </row>
    <row r="31" spans="2:16" x14ac:dyDescent="0.2">
      <c r="K31" s="3"/>
      <c r="L31" s="3"/>
      <c r="M31" s="3"/>
      <c r="N31" s="3"/>
      <c r="O31" s="3"/>
      <c r="P31" s="3"/>
    </row>
    <row r="32" spans="2:16" x14ac:dyDescent="0.2">
      <c r="K32" s="3"/>
      <c r="L32" s="3"/>
      <c r="M32" s="3"/>
      <c r="N32" s="3"/>
      <c r="O32" s="3"/>
      <c r="P32" s="3"/>
    </row>
    <row r="33" spans="11:12" x14ac:dyDescent="0.2">
      <c r="K33" s="19"/>
      <c r="L33" s="19"/>
    </row>
    <row r="34" spans="11:12" x14ac:dyDescent="0.2">
      <c r="L34" s="19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2.75" x14ac:dyDescent="0.2"/>
  <cols>
    <col min="1" max="1" width="9.140625" style="4"/>
    <col min="2" max="2" width="20.28515625" style="4" customWidth="1"/>
    <col min="3" max="7" width="10" style="4" customWidth="1"/>
    <col min="8" max="16384" width="9.140625" style="4"/>
  </cols>
  <sheetData>
    <row r="1" spans="1:7" ht="38.25" x14ac:dyDescent="0.2">
      <c r="A1" s="10" t="s">
        <v>134</v>
      </c>
    </row>
    <row r="2" spans="1:7" ht="15" x14ac:dyDescent="0.2">
      <c r="B2" s="11" t="s">
        <v>174</v>
      </c>
    </row>
    <row r="3" spans="1:7" ht="15" x14ac:dyDescent="0.2">
      <c r="B3" s="21"/>
      <c r="C3" s="21" t="s">
        <v>0</v>
      </c>
      <c r="D3" s="21" t="s">
        <v>1</v>
      </c>
      <c r="E3" s="21" t="s">
        <v>2</v>
      </c>
      <c r="F3" s="21" t="s">
        <v>3</v>
      </c>
      <c r="G3" s="21" t="s">
        <v>4</v>
      </c>
    </row>
    <row r="4" spans="1:7" ht="14.25" x14ac:dyDescent="0.2">
      <c r="B4" s="33" t="s">
        <v>5</v>
      </c>
      <c r="C4" s="38">
        <v>149</v>
      </c>
      <c r="D4" s="38">
        <v>118</v>
      </c>
      <c r="E4" s="38">
        <v>109</v>
      </c>
      <c r="F4" s="38">
        <v>112</v>
      </c>
      <c r="G4" s="38">
        <v>106</v>
      </c>
    </row>
    <row r="5" spans="1:7" ht="14.25" x14ac:dyDescent="0.2">
      <c r="B5" s="33" t="s">
        <v>6</v>
      </c>
      <c r="C5" s="38">
        <v>134</v>
      </c>
      <c r="D5" s="38">
        <v>118</v>
      </c>
      <c r="E5" s="38">
        <v>110</v>
      </c>
      <c r="F5" s="38">
        <v>105</v>
      </c>
      <c r="G5" s="38">
        <v>103</v>
      </c>
    </row>
    <row r="6" spans="1:7" ht="14.25" x14ac:dyDescent="0.2">
      <c r="B6" s="37" t="s">
        <v>177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A18647082</value>
    </field>
    <field name="Objective-Title">
      <value order="0">Current Approach to Forecasting September 2017 - Charts and Tables</value>
    </field>
    <field name="Objective-Description">
      <value order="0"/>
    </field>
    <field name="Objective-CreationStamp">
      <value order="0">2017-08-09T10:02:31Z</value>
    </field>
    <field name="Objective-IsApproved">
      <value order="0">false</value>
    </field>
    <field name="Objective-IsPublished">
      <value order="0">true</value>
    </field>
    <field name="Objective-DatePublished">
      <value order="0">2017-09-04T10:50:31Z</value>
    </field>
    <field name="Objective-ModificationStamp">
      <value order="0">2017-09-04T10:50:31Z</value>
    </field>
    <field name="Objective-Owner">
      <value order="0">Stone, David D (U416940)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Forecast Evaluation Report: 2017-2022</value>
    </field>
    <field name="Objective-Parent">
      <value order="0">Scottish Fiscal Commission: Research and Analysis - Forecast Evaluation Report: 2017-2022</value>
    </field>
    <field name="Objective-State">
      <value order="0">Published</value>
    </field>
    <field name="Objective-VersionId">
      <value order="0">vA26168381</value>
    </field>
    <field name="Objective-Version">
      <value order="0">4.0</value>
    </field>
    <field name="Objective-VersionNumber">
      <value order="0">20</value>
    </field>
    <field name="Objective-VersionComment">
      <value order="0"/>
    </field>
    <field name="Objective-FileNumber">
      <value order="0">qA689559</value>
    </field>
    <field name="Objective-Classification">
      <value order="0">OFFICIAL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Econ</vt:lpstr>
      <vt:lpstr>Figure 2.1</vt:lpstr>
      <vt:lpstr>Figure 2.3</vt:lpstr>
      <vt:lpstr>NSND - IT</vt:lpstr>
      <vt:lpstr>Table 3.1</vt:lpstr>
      <vt:lpstr>LBTT</vt:lpstr>
      <vt:lpstr>Table 4.1</vt:lpstr>
      <vt:lpstr>Figure 4.2</vt:lpstr>
      <vt:lpstr>ADT</vt:lpstr>
      <vt:lpstr>Figure 6.1</vt:lpstr>
      <vt:lpstr>Figure 6.2</vt:lpstr>
      <vt:lpstr>SLfT</vt:lpstr>
      <vt:lpstr>Figure 7.1</vt:lpstr>
      <vt:lpstr>Table 7.1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u416940</dc:creator>
  <cp:lastModifiedBy>u416940</cp:lastModifiedBy>
  <dcterms:created xsi:type="dcterms:W3CDTF">2017-08-09T09:59:59Z</dcterms:created>
  <dcterms:modified xsi:type="dcterms:W3CDTF">2017-09-04T10:28:55Z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A18647082</vt:lpwstr>
  </property>
  <property fmtid="{D5CDD505-2E9C-101B-9397-08002B2CF9AE}" pid="4" name="Objective-Title">
    <vt:lpwstr>Current Approach to Forecasting September 2017 -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2017-08-09T10:02:34Z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2017-09-04T10:50:31Z</vt:filetime>
  </property>
  <property fmtid="{D5CDD505-2E9C-101B-9397-08002B2CF9AE}" pid="10" name="Objective-ModificationStamp">
    <vt:filetime>2017-09-04T10:50:30Z</vt:filetime>
  </property>
  <property fmtid="{D5CDD505-2E9C-101B-9397-08002B2CF9AE}" pid="11" name="Objective-Owner">
    <vt:lpwstr>Stone, David D (U416940)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Forecast Evaluation Report: 2017-2022:</vt:lpwstr>
  </property>
  <property fmtid="{D5CDD505-2E9C-101B-9397-08002B2CF9AE}" pid="13" name="Objective-Parent">
    <vt:lpwstr>Scottish Fiscal Commission: Research and Analysis - Forecast Evaluation Report: 2017-2022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vA26168381</vt:lpwstr>
  </property>
  <property fmtid="{D5CDD505-2E9C-101B-9397-08002B2CF9AE}" pid="16" name="Objective-Version">
    <vt:lpwstr>4.0</vt:lpwstr>
  </property>
  <property fmtid="{D5CDD505-2E9C-101B-9397-08002B2CF9AE}" pid="17" name="Objective-VersionNumber">
    <vt:r8>20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>Special groups: Caveat for access to Scottish Fiscal Commission; </vt:lpwstr>
  </property>
  <property fmtid="{D5CDD505-2E9C-101B-9397-08002B2CF9AE}" pid="22" name="Objective-Date Received">
    <vt:lpwstr/>
  </property>
  <property fmtid="{D5CDD505-2E9C-101B-9397-08002B2CF9AE}" pid="23" name="Objective-Date of Original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mment">
    <vt:lpwstr/>
  </property>
  <property fmtid="{D5CDD505-2E9C-101B-9397-08002B2CF9AE}" pid="27" name="Objective-Date of Original [system]">
    <vt:lpwstr/>
  </property>
  <property fmtid="{D5CDD505-2E9C-101B-9397-08002B2CF9AE}" pid="28" name="Objective-Date Received [system]">
    <vt:lpwstr/>
  </property>
  <property fmtid="{D5CDD505-2E9C-101B-9397-08002B2CF9AE}" pid="29" name="Objective-SG Web Publication - Category [system]">
    <vt:lpwstr/>
  </property>
  <property fmtid="{D5CDD505-2E9C-101B-9397-08002B2CF9AE}" pid="30" name="Objective-SG Web Publication - Category 2 Classification [system]">
    <vt:lpwstr/>
  </property>
</Properties>
</file>