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otland.gov.uk\dc2\FS1_Home\U442156\Social Securities\Budget 2021-22\Website uploading\"/>
    </mc:Choice>
  </mc:AlternateContent>
  <bookViews>
    <workbookView xWindow="0" yWindow="5550" windowWidth="14760" windowHeight="5055"/>
  </bookViews>
  <sheets>
    <sheet name="Contents" sheetId="2" r:id="rId1"/>
    <sheet name="Overview" sheetId="35" r:id="rId2"/>
    <sheet name="Figure 4.1" sheetId="37" r:id="rId3"/>
    <sheet name="Figure 4.2" sheetId="39" r:id="rId4"/>
    <sheet name="Figure 4.3" sheetId="40" r:id="rId5"/>
    <sheet name="Figure 4.4" sheetId="41" r:id="rId6"/>
    <sheet name="Figure 4.5" sheetId="42" r:id="rId7"/>
    <sheet name="Figure 4.6" sheetId="44" r:id="rId8"/>
    <sheet name="Figure 4.7" sheetId="43" r:id="rId9"/>
    <sheet name="Figure 4.8" sheetId="36" r:id="rId10"/>
    <sheet name="NSND-IT" sheetId="3" r:id="rId11"/>
    <sheet name="Figure 4.9" sheetId="15" r:id="rId12"/>
    <sheet name="Figure 4.10" sheetId="17" r:id="rId13"/>
    <sheet name="Figure 4.11" sheetId="18" r:id="rId14"/>
    <sheet name="Figure 4.12" sheetId="19" r:id="rId15"/>
    <sheet name="NDR" sheetId="6" r:id="rId16"/>
    <sheet name="Figure 4.13" sheetId="4" r:id="rId17"/>
    <sheet name="Figure 4.14" sheetId="7" r:id="rId18"/>
    <sheet name="Figure 4.15" sheetId="21" r:id="rId19"/>
    <sheet name="LBTT" sheetId="9" r:id="rId20"/>
    <sheet name="Figure 4.16" sheetId="23" r:id="rId21"/>
    <sheet name="Figure 4.17" sheetId="24" r:id="rId22"/>
    <sheet name="Figure 4.18" sheetId="25" r:id="rId23"/>
    <sheet name="Figure 4.19" sheetId="26" r:id="rId24"/>
    <sheet name="Figure 4.20" sheetId="27" r:id="rId25"/>
    <sheet name="Figure 4.21" sheetId="28" r:id="rId26"/>
    <sheet name="SLfT" sheetId="11" r:id="rId27"/>
    <sheet name="Figure 4.22" sheetId="29" r:id="rId28"/>
    <sheet name="Figure 4.23" sheetId="30" r:id="rId29"/>
    <sheet name="APD" sheetId="14" r:id="rId30"/>
    <sheet name="Figure 4.24" sheetId="33" r:id="rId31"/>
    <sheet name="VAT" sheetId="13" r:id="rId32"/>
    <sheet name="Figure 4.25" sheetId="31" r:id="rId33"/>
  </sheets>
  <externalReferences>
    <externalReference r:id="rId34"/>
    <externalReference r:id="rId35"/>
    <externalReference r:id="rId36"/>
  </externalReferences>
  <definedNames>
    <definedName name="female" localSheetId="2">#REF!</definedName>
    <definedName name="female" localSheetId="3">#REF!</definedName>
    <definedName name="female" localSheetId="4">#REF!</definedName>
    <definedName name="female" localSheetId="5">#REF!</definedName>
    <definedName name="female" localSheetId="6">#REF!</definedName>
    <definedName name="female" localSheetId="7">#REF!</definedName>
    <definedName name="female" localSheetId="8">#REF!</definedName>
    <definedName name="female" localSheetId="9">#REF!</definedName>
    <definedName name="female" localSheetId="1">#REF!</definedName>
    <definedName name="female">#REF!</definedName>
    <definedName name="male" localSheetId="2">#REF!</definedName>
    <definedName name="male" localSheetId="3">#REF!</definedName>
    <definedName name="male" localSheetId="4">#REF!</definedName>
    <definedName name="male" localSheetId="5">#REF!</definedName>
    <definedName name="male" localSheetId="6">#REF!</definedName>
    <definedName name="male" localSheetId="7">#REF!</definedName>
    <definedName name="male" localSheetId="8">#REF!</definedName>
    <definedName name="male" localSheetId="9">#REF!</definedName>
    <definedName name="male" localSheetId="1">#REF!</definedName>
    <definedName name="male">#REF!</definedName>
    <definedName name="people" localSheetId="2">[1]Tab10!#REF!</definedName>
    <definedName name="people" localSheetId="3">[1]Tab10!#REF!</definedName>
    <definedName name="people" localSheetId="4">[1]Tab10!#REF!</definedName>
    <definedName name="people" localSheetId="5">[1]Tab10!#REF!</definedName>
    <definedName name="people" localSheetId="6">[1]Tab10!#REF!</definedName>
    <definedName name="people" localSheetId="7">[1]Tab10!#REF!</definedName>
    <definedName name="people" localSheetId="8">[1]Tab10!#REF!</definedName>
    <definedName name="people" localSheetId="9">[1]Tab10!#REF!</definedName>
    <definedName name="people" localSheetId="1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2">'[3]up to 500K'!#REF!</definedName>
    <definedName name="Transactions2" localSheetId="3">'[3]up to 500K'!#REF!</definedName>
    <definedName name="Transactions2" localSheetId="4">'[3]up to 500K'!#REF!</definedName>
    <definedName name="Transactions2" localSheetId="5">'[3]up to 500K'!#REF!</definedName>
    <definedName name="Transactions2" localSheetId="6">'[3]up to 500K'!#REF!</definedName>
    <definedName name="Transactions2" localSheetId="7">'[3]up to 500K'!#REF!</definedName>
    <definedName name="Transactions2" localSheetId="8">'[3]up to 500K'!#REF!</definedName>
    <definedName name="Transactions2" localSheetId="9">'[3]up to 500K'!#REF!</definedName>
    <definedName name="Transactions2" localSheetId="1">'[3]up to 500K'!#REF!</definedName>
    <definedName name="Transactions2">'[3]up to 500K'!#REF!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<sst xmlns="http://schemas.openxmlformats.org/spreadsheetml/2006/main" count="435" uniqueCount="157">
  <si>
    <t>Return to Contents</t>
  </si>
  <si>
    <t>2018-19</t>
  </si>
  <si>
    <t>2019-20</t>
  </si>
  <si>
    <t>2020-21</t>
  </si>
  <si>
    <t>2021-22</t>
  </si>
  <si>
    <t>2022-23</t>
  </si>
  <si>
    <t>2023-24</t>
  </si>
  <si>
    <t>2024-25</t>
  </si>
  <si>
    <t>Shaded cells refer to outturn available at time of publication.</t>
  </si>
  <si>
    <t>2017-18</t>
  </si>
  <si>
    <t>2016-17</t>
  </si>
  <si>
    <t>Total</t>
  </si>
  <si>
    <t>Non-Savings Non-Dividends Income Tax (NSND-IT)</t>
  </si>
  <si>
    <t>Non-Domestic Rates (NDR)</t>
  </si>
  <si>
    <t>Land and Buildings Transactions Tax (LBTT)</t>
  </si>
  <si>
    <t>Scottish Landfill Tax (SLfT)</t>
  </si>
  <si>
    <t>Value added tax (VAT)</t>
  </si>
  <si>
    <t>Air Passenger Duty (APD)</t>
  </si>
  <si>
    <t>2025-26</t>
  </si>
  <si>
    <t>HMRC (2020) Scottish Income Tax Outturn Statistics</t>
  </si>
  <si>
    <t>Growth rate (per cent)</t>
  </si>
  <si>
    <t>Outturn collection by PAYE</t>
  </si>
  <si>
    <t>RTI Scotland</t>
  </si>
  <si>
    <t>Difference</t>
  </si>
  <si>
    <t>February 2020</t>
  </si>
  <si>
    <t>UK historic policy</t>
  </si>
  <si>
    <t>NHS £500 bonus</t>
  </si>
  <si>
    <t>Other</t>
  </si>
  <si>
    <t>2019-20 RTI adjustment</t>
  </si>
  <si>
    <t>2020-21 RTI adjustment</t>
  </si>
  <si>
    <t>January 2021 pre-measures</t>
  </si>
  <si>
    <t>Shaded cells refer to provisional outturn available at time of publication.</t>
  </si>
  <si>
    <t>Data updates</t>
  </si>
  <si>
    <t>Methodology updates</t>
  </si>
  <si>
    <t>Policy change</t>
  </si>
  <si>
    <t>Budget policy change</t>
  </si>
  <si>
    <t>January 2021 post-measures</t>
  </si>
  <si>
    <t>£ million</t>
  </si>
  <si>
    <t>Provisional contributable amount (A)</t>
  </si>
  <si>
    <t>Net effect of prior year adjustments (B)</t>
  </si>
  <si>
    <t>Distributable amount (C)</t>
  </si>
  <si>
    <t>Annual balance (D)
(A + B – C)</t>
  </si>
  <si>
    <t>Cumulative balance (E)
(E from previous year + D)</t>
  </si>
  <si>
    <t>Source: Scottish Fiscal Commission, Scottish Government.</t>
  </si>
  <si>
    <t>Shaded cells refer to outturn at the time of publication.</t>
  </si>
  <si>
    <t>The projected balance is illustrative because at time of publication, we do not have the audited NDR income figures for 2019-20 or the Provisional Contributable Amount for 2020-21.</t>
  </si>
  <si>
    <t>The presentation differs slightly to that in the published audit of the NDR rating account, mainly due to the presentation of line B – ‘net prior year adjustments’.</t>
  </si>
  <si>
    <t>Residential LBTT (excluding ADS)</t>
  </si>
  <si>
    <t>Additional Dwelling Supplement</t>
  </si>
  <si>
    <t>Non-residential LBTT</t>
  </si>
  <si>
    <t>Total LBTT</t>
  </si>
  <si>
    <t xml:space="preserve">Source: Scottish Fiscal Commission, </t>
  </si>
  <si>
    <t>Prices</t>
  </si>
  <si>
    <t>Transactions</t>
  </si>
  <si>
    <t>COVID-19 policies</t>
  </si>
  <si>
    <t>Source: Scottish Fiscal Commission,</t>
  </si>
  <si>
    <t>Revenue Scotland (2020) November 2020 LBTT Statistics.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</si>
  <si>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</si>
  <si>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</si>
  <si>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</si>
  <si>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</si>
  <si>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</si>
  <si>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</si>
  <si>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</si>
  <si>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</si>
  <si>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</si>
  <si>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</si>
  <si>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</si>
  <si>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</si>
  <si>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HMRC TMI [1]</t>
  </si>
  <si>
    <t>January 2021</t>
  </si>
  <si>
    <t>[1] HMRC Tax-Motivated Incorporations</t>
  </si>
  <si>
    <t>2020-21 [1]</t>
  </si>
  <si>
    <t xml:space="preserve">Total RTI adjustment </t>
  </si>
  <si>
    <t>RTI growth rates (per cent)</t>
  </si>
  <si>
    <t>Pre-RTI forecast growth rates (per cent)</t>
  </si>
  <si>
    <t>CPI outturn and forecast</t>
  </si>
  <si>
    <t>Estimated PAYE and RTI</t>
  </si>
  <si>
    <t>Difference in growth rate</t>
  </si>
  <si>
    <t xml:space="preserve">HMRC (2020) Scottish Income Tax Outturn Statistics </t>
  </si>
  <si>
    <t>2018-19 outturn data</t>
  </si>
  <si>
    <t>Economy earnings</t>
  </si>
  <si>
    <t>Economy employment</t>
  </si>
  <si>
    <t>Overall outturn</t>
  </si>
  <si>
    <t>Comparison between PAYE outturn and RTI</t>
  </si>
  <si>
    <t>Revenue Scotland (2020) Annual Report and Accounts 2019/20 - Devolved Taxes Accounts.</t>
  </si>
  <si>
    <t>SLfT revenue is net of repayments, excludes penalties &amp; interest and also excludes revenue losses.</t>
  </si>
  <si>
    <t>BMW ban</t>
  </si>
  <si>
    <t>Outturn in this context refers to a provisional estimate of the Scottish share of VAT, applied to outturn UK VAT receipts.</t>
  </si>
  <si>
    <t>2019-20 [1]</t>
  </si>
  <si>
    <t>[1] Figure in shaded cell not classed as outturn data. It is an estimate of the Scottish share of APD revenues.</t>
  </si>
  <si>
    <t xml:space="preserve">Scottish Government (2020) Non-domestic rates income statistics </t>
  </si>
  <si>
    <t>100 per cent relief for RHL and airports for three months</t>
  </si>
  <si>
    <t>Figure 4.1: Summary of tax forecasts</t>
  </si>
  <si>
    <t>Figure 4.2: Summary of changes to our tax forecasts since February 2020</t>
  </si>
  <si>
    <t>Figure 4.3: Summary of Budget 2021-22 tax policy changes</t>
  </si>
  <si>
    <t>Figure 4.5: Change in net position of taxes for 2021-22</t>
  </si>
  <si>
    <t>Overview</t>
  </si>
  <si>
    <t>Income tax</t>
  </si>
  <si>
    <t>Non-domestic rates</t>
  </si>
  <si>
    <t>LBTT</t>
  </si>
  <si>
    <t>Of which: Residential</t>
  </si>
  <si>
    <t>Non-residential</t>
  </si>
  <si>
    <t>SLfT</t>
  </si>
  <si>
    <t>Change in forecast</t>
  </si>
  <si>
    <t>Change in BGA</t>
  </si>
  <si>
    <t>Net effect on Budget</t>
  </si>
  <si>
    <t>Change</t>
  </si>
  <si>
    <t>BGA</t>
  </si>
  <si>
    <t>Scottish revenue</t>
  </si>
  <si>
    <t>SFC Scotland</t>
  </si>
  <si>
    <t>OBR UK</t>
  </si>
  <si>
    <t>Income tax revenues and BGA</t>
  </si>
  <si>
    <t>Source: Scottish Fiscal Commission.</t>
  </si>
  <si>
    <t>Source: Scottish Fiscal Commission, HMRC, HM Treasury and Scottish Government.</t>
  </si>
  <si>
    <t>Setting the 2021-22 poundage at 49.0p</t>
  </si>
  <si>
    <t>Figure 4.8: Illustrative projected balance of the Non-Domestic Rating Account</t>
  </si>
  <si>
    <t>Figure 4.10: Change in NSND income tax revenue since February 2020</t>
  </si>
  <si>
    <t>Figure 4.12: RTI forecast effect</t>
  </si>
  <si>
    <t>Figure 4.13: Forecast revenue for Non-Domestic Rates</t>
  </si>
  <si>
    <t>Figure 4.14: Change in Non-Domestic Rates revenue since February 2020</t>
  </si>
  <si>
    <t>Figure 4.15: Cost of policies introduced in the 2021-22 Budget</t>
  </si>
  <si>
    <t>Figure 4.16: Forecast revenue for Land and Buildings Transaction Tax</t>
  </si>
  <si>
    <t>Figure 4.19: Monthly residential LBTT transactions, 2019-20 and 2020-21</t>
  </si>
  <si>
    <t>Figure 4.20: Forecast revenue for non-residential LBTT</t>
  </si>
  <si>
    <t>Figure 4.21: Change in non-residential LBTT forecast since February 2020</t>
  </si>
  <si>
    <t>Figure 4.22: Forecast revenue for Scottish Landfill Tax</t>
  </si>
  <si>
    <t>Figure 4.23: Change in SLfT revenue since February 2020</t>
  </si>
  <si>
    <t>Figure 4.6: Annual growth in Scottish NSND income tax and BGA</t>
  </si>
  <si>
    <t>Figure 4.7: SFC and OBR forecasts of growth in total earnings, Scottish NSND income tax revenues and the income tax BGA in 2021-22</t>
  </si>
  <si>
    <t>Other [2]</t>
  </si>
  <si>
    <t>[2] Other includes State Pension updates, revisions to SA settlements, policy recostings, HMRC Gift Aid, 2019-20 debt write off and small model developments. The largest factor in the £43 million Other figure in 2019-20 is a - £19 million revision to the SA settlement adjustment.</t>
  </si>
  <si>
    <t>[1] SFC analysis of in-year RTI tax information from HMRC.</t>
  </si>
  <si>
    <t>100 per cent relief for RHL and aviation for three months</t>
  </si>
  <si>
    <t>Change since February 2020</t>
  </si>
  <si>
    <t>Figure 4.25: Forecast revenue for Scottish VAT Assignment</t>
  </si>
  <si>
    <t>Figure 4.24: Forecast revenue for Scottish share of UK Air Passenger Duty</t>
  </si>
  <si>
    <t>Land and Buildings Transaction Tax</t>
  </si>
  <si>
    <t>Scottish Landfill Tax</t>
  </si>
  <si>
    <t>Income Tax BGA</t>
  </si>
  <si>
    <t>Scottish NSND income tax</t>
  </si>
  <si>
    <t>Per cent</t>
  </si>
  <si>
    <t>Source: Scottish Fiscal Commission, Scottish Government</t>
  </si>
  <si>
    <r>
      <t>Office for Budget Responsibility (2020) Economic and fiscal outlook – November 2020</t>
    </r>
    <r>
      <rPr>
        <sz val="9"/>
        <rFont val="Helvetica"/>
      </rPr>
      <t>.</t>
    </r>
  </si>
  <si>
    <t>Total earnings [1]</t>
  </si>
  <si>
    <t>[1] Refers to wages and salaries.</t>
  </si>
  <si>
    <t>More detailed tables with Residential LBTT (excluding ADS) and ADS changes can be found in Supplementary Tables S4.11 and S4.12</t>
  </si>
  <si>
    <t>Figure 4.11: RTI tax information in comparison to outturn</t>
  </si>
  <si>
    <t>Scottish Fiscal Commission (2020) Scotland's Economic and Fiscal Forecasts - February 2020,</t>
  </si>
  <si>
    <t>Changing the eligibility criteria for the BGAc relief</t>
  </si>
  <si>
    <t>Figure 4.4: Summary of Budget 2020-21 tax forecast changes</t>
  </si>
  <si>
    <t>Per cent growth</t>
  </si>
  <si>
    <t>Figure 4.9: Forecast revenue for non-savings non-dividend income tax</t>
  </si>
  <si>
    <t>Thousands</t>
  </si>
  <si>
    <t>Figure 4.17: Forecast revenue for total residential LBTT</t>
  </si>
  <si>
    <t>Figure 4.18: Change in total residential LBTT forecast since February 2020</t>
  </si>
  <si>
    <t>Scotland's Economic &amp; Fiscal Forecasts - Chapter 4 - Tax - Charts and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</si>
</sst>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b/>
      <sz val="11"/>
      <name val="Helvetica"/>
    </font>
    <font>
      <sz val="11"/>
      <color rgb="FF2C2926"/>
      <name val="Helvetica"/>
    </font>
    <font>
      <sz val="10"/>
      <color theme="1"/>
      <name val="Arial"/>
      <family val="2"/>
    </font>
    <font>
      <u/>
      <sz val="9"/>
      <color rgb="FF0070C0"/>
      <name val="Helvetica"/>
    </font>
    <font>
      <b/>
      <sz val="11"/>
      <color theme="2"/>
      <name val="Helvetica"/>
    </font>
    <font>
      <u/>
      <sz val="9"/>
      <color rgb="FF0000FF"/>
      <name val="Helvetica"/>
    </font>
    <font>
      <sz val="9"/>
      <color rgb="FF2C2926"/>
      <name val="Helvetica"/>
    </font>
    <font>
      <i/>
      <sz val="11"/>
      <color theme="1"/>
      <name val="Helvetica"/>
    </font>
    <font>
      <b/>
      <sz val="11"/>
      <color rgb="FF2C2926"/>
      <name val="Helvetica"/>
    </font>
    <font>
      <sz val="9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4FADA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/>
      <bottom style="medium">
        <color rgb="FF4FAD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0" fontId="12" fillId="0" borderId="0"/>
  </cellStyleXfs>
  <cellXfs count="146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3" fillId="4" borderId="3" xfId="0" applyFont="1" applyFill="1" applyBorder="1"/>
    <xf numFmtId="0" fontId="2" fillId="3" borderId="5" xfId="0" applyFont="1" applyFill="1" applyBorder="1"/>
    <xf numFmtId="0" fontId="5" fillId="3" borderId="0" xfId="0" applyFont="1" applyFill="1"/>
    <xf numFmtId="0" fontId="4" fillId="4" borderId="7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8" fillId="3" borderId="0" xfId="0" applyFont="1" applyFill="1"/>
    <xf numFmtId="0" fontId="5" fillId="0" borderId="0" xfId="0" applyFont="1" applyFill="1"/>
    <xf numFmtId="0" fontId="10" fillId="3" borderId="0" xfId="4" applyFont="1" applyFill="1" applyAlignment="1">
      <alignment vertical="center"/>
    </xf>
    <xf numFmtId="0" fontId="2" fillId="3" borderId="0" xfId="0" applyFont="1" applyFill="1" applyBorder="1"/>
    <xf numFmtId="3" fontId="2" fillId="3" borderId="0" xfId="1" applyNumberFormat="1" applyFont="1" applyFill="1" applyBorder="1" applyAlignment="1">
      <alignment horizontal="right" vertical="center"/>
    </xf>
    <xf numFmtId="0" fontId="11" fillId="6" borderId="10" xfId="0" applyFont="1" applyFill="1" applyBorder="1" applyAlignment="1">
      <alignment horizontal="left" vertical="center" wrapText="1" indent="2"/>
    </xf>
    <xf numFmtId="0" fontId="11" fillId="6" borderId="11" xfId="0" applyFont="1" applyFill="1" applyBorder="1" applyAlignment="1">
      <alignment horizontal="left" vertical="center" wrapText="1" indent="2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left" vertical="center" wrapText="1" indent="2"/>
    </xf>
    <xf numFmtId="0" fontId="11" fillId="6" borderId="12" xfId="0" applyFont="1" applyFill="1" applyBorder="1" applyAlignment="1">
      <alignment vertical="center" wrapText="1"/>
    </xf>
    <xf numFmtId="17" fontId="11" fillId="6" borderId="0" xfId="0" quotePrefix="1" applyNumberFormat="1" applyFont="1" applyFill="1" applyAlignment="1">
      <alignment vertical="center" wrapText="1"/>
    </xf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0" fontId="11" fillId="6" borderId="0" xfId="0" applyFont="1" applyFill="1" applyAlignment="1">
      <alignment horizontal="left" vertical="center" wrapText="1"/>
    </xf>
    <xf numFmtId="0" fontId="10" fillId="0" borderId="0" xfId="5" applyFont="1" applyAlignment="1">
      <alignment vertical="top"/>
    </xf>
    <xf numFmtId="0" fontId="2" fillId="7" borderId="0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vertical="center"/>
    </xf>
    <xf numFmtId="1" fontId="2" fillId="3" borderId="0" xfId="0" applyNumberFormat="1" applyFont="1" applyFill="1" applyBorder="1"/>
    <xf numFmtId="1" fontId="2" fillId="3" borderId="0" xfId="0" applyNumberFormat="1" applyFont="1" applyFill="1"/>
    <xf numFmtId="0" fontId="13" fillId="3" borderId="0" xfId="2" applyFont="1" applyFill="1" applyAlignment="1">
      <alignment horizontal="left"/>
    </xf>
    <xf numFmtId="1" fontId="2" fillId="3" borderId="0" xfId="0" applyNumberFormat="1" applyFont="1" applyFill="1" applyAlignment="1">
      <alignment vertical="center"/>
    </xf>
    <xf numFmtId="0" fontId="14" fillId="4" borderId="0" xfId="0" applyFont="1" applyFill="1"/>
    <xf numFmtId="49" fontId="2" fillId="3" borderId="0" xfId="0" applyNumberFormat="1" applyFont="1" applyFill="1" applyBorder="1"/>
    <xf numFmtId="3" fontId="2" fillId="2" borderId="0" xfId="1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left"/>
    </xf>
    <xf numFmtId="0" fontId="15" fillId="0" borderId="0" xfId="2" applyFont="1" applyFill="1"/>
    <xf numFmtId="0" fontId="2" fillId="3" borderId="0" xfId="0" applyFont="1" applyFill="1" applyBorder="1" applyAlignment="1">
      <alignment horizontal="left" indent="2"/>
    </xf>
    <xf numFmtId="0" fontId="15" fillId="3" borderId="0" xfId="2" applyFont="1" applyFill="1"/>
    <xf numFmtId="164" fontId="2" fillId="3" borderId="0" xfId="0" applyNumberFormat="1" applyFont="1" applyFill="1"/>
    <xf numFmtId="0" fontId="2" fillId="3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/>
    <xf numFmtId="49" fontId="2" fillId="3" borderId="0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13" fillId="3" borderId="0" xfId="2" applyFont="1" applyFill="1" applyAlignment="1"/>
    <xf numFmtId="49" fontId="2" fillId="3" borderId="0" xfId="0" quotePrefix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1"/>
    </xf>
    <xf numFmtId="3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right" vertical="center"/>
    </xf>
    <xf numFmtId="165" fontId="2" fillId="5" borderId="0" xfId="0" applyNumberFormat="1" applyFont="1" applyFill="1" applyBorder="1" applyAlignment="1">
      <alignment horizontal="right" vertical="center"/>
    </xf>
    <xf numFmtId="0" fontId="13" fillId="3" borderId="0" xfId="2" applyFont="1" applyFill="1" applyAlignment="1">
      <alignment horizontal="left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4" borderId="0" xfId="0" applyFont="1" applyFill="1" applyBorder="1"/>
    <xf numFmtId="0" fontId="14" fillId="4" borderId="0" xfId="0" applyFont="1" applyFill="1" applyAlignment="1">
      <alignment horizontal="center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center"/>
    </xf>
    <xf numFmtId="1" fontId="2" fillId="3" borderId="0" xfId="0" applyNumberFormat="1" applyFont="1" applyFill="1" applyBorder="1" applyAlignment="1">
      <alignment horizontal="right"/>
    </xf>
    <xf numFmtId="1" fontId="2" fillId="7" borderId="0" xfId="0" applyNumberFormat="1" applyFont="1" applyFill="1" applyBorder="1" applyAlignment="1">
      <alignment horizontal="right" vertical="top"/>
    </xf>
    <xf numFmtId="0" fontId="2" fillId="7" borderId="5" xfId="0" applyFont="1" applyFill="1" applyBorder="1" applyAlignment="1">
      <alignment horizontal="left" vertical="center"/>
    </xf>
    <xf numFmtId="1" fontId="2" fillId="2" borderId="14" xfId="0" applyNumberFormat="1" applyFont="1" applyFill="1" applyBorder="1" applyAlignment="1">
      <alignment horizontal="right"/>
    </xf>
    <xf numFmtId="1" fontId="2" fillId="7" borderId="5" xfId="0" applyNumberFormat="1" applyFont="1" applyFill="1" applyBorder="1" applyAlignment="1">
      <alignment horizontal="right" vertical="center"/>
    </xf>
    <xf numFmtId="1" fontId="2" fillId="3" borderId="5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3" borderId="16" xfId="0" applyFont="1" applyFill="1" applyBorder="1"/>
    <xf numFmtId="1" fontId="2" fillId="2" borderId="16" xfId="0" applyNumberFormat="1" applyFont="1" applyFill="1" applyBorder="1" applyAlignment="1">
      <alignment horizontal="right" vertical="center"/>
    </xf>
    <xf numFmtId="1" fontId="2" fillId="7" borderId="16" xfId="0" applyNumberFormat="1" applyFont="1" applyFill="1" applyBorder="1" applyAlignment="1">
      <alignment horizontal="right" vertical="center"/>
    </xf>
    <xf numFmtId="1" fontId="2" fillId="3" borderId="16" xfId="0" applyNumberFormat="1" applyFont="1" applyFill="1" applyBorder="1" applyAlignment="1">
      <alignment horizontal="right" vertical="center"/>
    </xf>
    <xf numFmtId="1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1" fontId="2" fillId="2" borderId="5" xfId="0" applyNumberFormat="1" applyFont="1" applyFill="1" applyBorder="1" applyAlignment="1">
      <alignment vertical="center"/>
    </xf>
    <xf numFmtId="1" fontId="2" fillId="2" borderId="16" xfId="0" applyNumberFormat="1" applyFont="1" applyFill="1" applyBorder="1"/>
    <xf numFmtId="1" fontId="2" fillId="7" borderId="16" xfId="0" applyNumberFormat="1" applyFont="1" applyFill="1" applyBorder="1" applyAlignment="1">
      <alignment vertical="center"/>
    </xf>
    <xf numFmtId="1" fontId="2" fillId="3" borderId="16" xfId="0" applyNumberFormat="1" applyFont="1" applyFill="1" applyBorder="1"/>
    <xf numFmtId="1" fontId="2" fillId="2" borderId="16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3" borderId="5" xfId="1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165" fontId="2" fillId="3" borderId="5" xfId="0" applyNumberFormat="1" applyFont="1" applyFill="1" applyBorder="1" applyAlignment="1">
      <alignment horizontal="right" vertical="center"/>
    </xf>
    <xf numFmtId="1" fontId="2" fillId="3" borderId="5" xfId="0" applyNumberFormat="1" applyFont="1" applyFill="1" applyBorder="1"/>
    <xf numFmtId="0" fontId="11" fillId="6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 indent="7"/>
    </xf>
    <xf numFmtId="0" fontId="2" fillId="3" borderId="5" xfId="0" applyFont="1" applyFill="1" applyBorder="1" applyAlignment="1">
      <alignment horizontal="left"/>
    </xf>
    <xf numFmtId="49" fontId="11" fillId="6" borderId="0" xfId="0" applyNumberFormat="1" applyFont="1" applyFill="1" applyBorder="1" applyAlignment="1">
      <alignment horizontal="left" vertical="center" wrapText="1"/>
    </xf>
    <xf numFmtId="49" fontId="11" fillId="6" borderId="5" xfId="0" applyNumberFormat="1" applyFont="1" applyFill="1" applyBorder="1" applyAlignment="1">
      <alignment horizontal="left" vertical="center" wrapText="1"/>
    </xf>
    <xf numFmtId="0" fontId="15" fillId="0" borderId="0" xfId="2" applyFont="1" applyAlignment="1">
      <alignment horizontal="left" vertical="center"/>
    </xf>
    <xf numFmtId="0" fontId="15" fillId="3" borderId="0" xfId="2" applyFont="1" applyFill="1" applyAlignment="1"/>
    <xf numFmtId="3" fontId="2" fillId="0" borderId="5" xfId="0" applyNumberFormat="1" applyFont="1" applyFill="1" applyBorder="1" applyAlignment="1">
      <alignment vertical="center"/>
    </xf>
    <xf numFmtId="3" fontId="2" fillId="3" borderId="0" xfId="0" applyNumberFormat="1" applyFont="1" applyFill="1"/>
    <xf numFmtId="3" fontId="2" fillId="0" borderId="5" xfId="0" applyNumberFormat="1" applyFont="1" applyFill="1" applyBorder="1" applyAlignment="1">
      <alignment horizontal="right" vertical="center"/>
    </xf>
    <xf numFmtId="3" fontId="2" fillId="2" borderId="16" xfId="0" applyNumberFormat="1" applyFont="1" applyFill="1" applyBorder="1"/>
    <xf numFmtId="3" fontId="2" fillId="7" borderId="16" xfId="0" applyNumberFormat="1" applyFont="1" applyFill="1" applyBorder="1" applyAlignment="1">
      <alignment vertical="center"/>
    </xf>
    <xf numFmtId="3" fontId="2" fillId="3" borderId="16" xfId="0" applyNumberFormat="1" applyFont="1" applyFill="1" applyBorder="1"/>
    <xf numFmtId="0" fontId="2" fillId="3" borderId="5" xfId="0" applyFont="1" applyFill="1" applyBorder="1" applyAlignment="1">
      <alignment wrapText="1"/>
    </xf>
    <xf numFmtId="49" fontId="11" fillId="6" borderId="0" xfId="0" applyNumberFormat="1" applyFont="1" applyFill="1" applyBorder="1" applyAlignment="1">
      <alignment horizontal="left" vertical="center" wrapText="1"/>
    </xf>
    <xf numFmtId="49" fontId="11" fillId="6" borderId="5" xfId="0" applyNumberFormat="1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49" fontId="11" fillId="6" borderId="17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8" fillId="3" borderId="0" xfId="0" applyFont="1" applyFill="1" applyBorder="1"/>
    <xf numFmtId="0" fontId="2" fillId="3" borderId="0" xfId="0" applyFont="1" applyFill="1" applyBorder="1" applyAlignment="1">
      <alignment horizontal="left" wrapText="1"/>
    </xf>
    <xf numFmtId="49" fontId="11" fillId="3" borderId="0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right" vertical="center" wrapText="1"/>
    </xf>
    <xf numFmtId="165" fontId="11" fillId="3" borderId="5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center"/>
    </xf>
    <xf numFmtId="0" fontId="15" fillId="0" borderId="0" xfId="2" applyFont="1" applyFill="1" applyAlignment="1">
      <alignment vertical="center"/>
    </xf>
    <xf numFmtId="0" fontId="16" fillId="3" borderId="0" xfId="0" applyFont="1" applyFill="1" applyAlignment="1">
      <alignment vertical="center"/>
    </xf>
    <xf numFmtId="3" fontId="2" fillId="3" borderId="17" xfId="0" applyNumberFormat="1" applyFont="1" applyFill="1" applyBorder="1" applyAlignment="1">
      <alignment horizontal="right" vertical="center"/>
    </xf>
    <xf numFmtId="0" fontId="11" fillId="6" borderId="19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166" fontId="2" fillId="3" borderId="0" xfId="1" applyNumberFormat="1" applyFont="1" applyFill="1" applyBorder="1" applyAlignment="1">
      <alignment horizontal="right" vertical="center"/>
    </xf>
    <xf numFmtId="166" fontId="2" fillId="3" borderId="5" xfId="1" applyNumberFormat="1" applyFont="1" applyFill="1" applyBorder="1" applyAlignment="1">
      <alignment horizontal="right" vertical="center"/>
    </xf>
    <xf numFmtId="0" fontId="7" fillId="3" borderId="0" xfId="2" applyFont="1" applyFill="1" applyAlignment="1">
      <alignment horizontal="center" wrapText="1"/>
    </xf>
    <xf numFmtId="49" fontId="18" fillId="6" borderId="0" xfId="0" applyNumberFormat="1" applyFont="1" applyFill="1" applyBorder="1" applyAlignment="1">
      <alignment horizontal="left" vertical="center" wrapText="1"/>
    </xf>
    <xf numFmtId="49" fontId="18" fillId="6" borderId="5" xfId="0" applyNumberFormat="1" applyFont="1" applyFill="1" applyBorder="1" applyAlignment="1">
      <alignment horizontal="left" vertical="center" wrapText="1"/>
    </xf>
    <xf numFmtId="49" fontId="18" fillId="6" borderId="17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3" borderId="0" xfId="2" applyFont="1" applyFill="1" applyAlignment="1">
      <alignment horizontal="left"/>
    </xf>
    <xf numFmtId="0" fontId="15" fillId="3" borderId="0" xfId="2" applyFont="1" applyFill="1" applyAlignment="1">
      <alignment horizontal="left" vertical="center"/>
    </xf>
    <xf numFmtId="0" fontId="2" fillId="3" borderId="4" xfId="0" applyFont="1" applyFill="1" applyBorder="1"/>
    <xf numFmtId="0" fontId="7" fillId="3" borderId="4" xfId="2" applyFont="1" applyFill="1" applyBorder="1"/>
    <xf numFmtId="0" fontId="2" fillId="3" borderId="2" xfId="0" applyFont="1" applyFill="1" applyBorder="1"/>
    <xf numFmtId="0" fontId="2" fillId="3" borderId="6" xfId="0" applyFont="1" applyFill="1" applyBorder="1"/>
  </cellXfs>
  <cellStyles count="6">
    <cellStyle name="% 10" xfId="3"/>
    <cellStyle name="Comma" xfId="1" builtinId="3"/>
    <cellStyle name="Hyperlink" xfId="2" builtinId="8"/>
    <cellStyle name="Normal" xfId="0" builtinId="0"/>
    <cellStyle name="Normal 2 7" xfId="5"/>
    <cellStyle name="Normal 7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4.6'!$B$24</c:f>
              <c:strCache>
                <c:ptCount val="1"/>
                <c:pt idx="0">
                  <c:v>Income Tax BGA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4.6'!$C$23:$F$23</c:f>
              <c:strCache>
                <c:ptCount val="4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</c:strCache>
            </c:strRef>
          </c:cat>
          <c:val>
            <c:numRef>
              <c:f>'Figure 4.6'!$C$24:$F$24</c:f>
              <c:numCache>
                <c:formatCode>#,##0.0</c:formatCode>
                <c:ptCount val="4"/>
                <c:pt idx="0">
                  <c:v>1.2630978279866145</c:v>
                </c:pt>
                <c:pt idx="1">
                  <c:v>0.82242023286194232</c:v>
                </c:pt>
                <c:pt idx="2">
                  <c:v>0.95270022774995855</c:v>
                </c:pt>
                <c:pt idx="3">
                  <c:v>4.2954928828416783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7-4823-9AB8-2EB3879D24D4}"/>
            </c:ext>
          </c:extLst>
        </c:ser>
        <c:ser>
          <c:idx val="1"/>
          <c:order val="1"/>
          <c:tx>
            <c:strRef>
              <c:f>'Figure 4.6'!$B$25</c:f>
              <c:strCache>
                <c:ptCount val="1"/>
                <c:pt idx="0">
                  <c:v>Scottish NSND income tax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4.6'!$C$23:$F$23</c:f>
              <c:strCache>
                <c:ptCount val="4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</c:strCache>
            </c:strRef>
          </c:cat>
          <c:val>
            <c:numRef>
              <c:f>'Figure 4.6'!$C$25:$F$25</c:f>
              <c:numCache>
                <c:formatCode>#,##0.0</c:formatCode>
                <c:ptCount val="4"/>
                <c:pt idx="0">
                  <c:v>2.4434323926736612</c:v>
                </c:pt>
                <c:pt idx="1">
                  <c:v>9.5693270567753785E-2</c:v>
                </c:pt>
                <c:pt idx="2">
                  <c:v>3.4906975759615433</c:v>
                </c:pt>
                <c:pt idx="3">
                  <c:v>5.2499209055836493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7-4823-9AB8-2EB3879D2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192352"/>
        <c:axId val="739190056"/>
      </c:lineChart>
      <c:catAx>
        <c:axId val="7391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9190056"/>
        <c:crosses val="autoZero"/>
        <c:auto val="1"/>
        <c:lblAlgn val="ctr"/>
        <c:lblOffset val="100"/>
        <c:noMultiLvlLbl val="0"/>
      </c:catAx>
      <c:valAx>
        <c:axId val="73919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 sz="1000">
                    <a:solidFill>
                      <a:schemeClr val="tx1"/>
                    </a:solidFill>
                    <a:latin typeface="Helvetica" pitchFamily="2" charset="0"/>
                  </a:rPr>
                  <a:t>Per</a:t>
                </a:r>
                <a:r>
                  <a:rPr lang="en-GB" sz="1000" baseline="0">
                    <a:solidFill>
                      <a:schemeClr val="tx1"/>
                    </a:solidFill>
                    <a:latin typeface="Helvetica" pitchFamily="2" charset="0"/>
                  </a:rPr>
                  <a:t> cent</a:t>
                </a:r>
                <a:endParaRPr lang="en-GB" sz="1000">
                  <a:solidFill>
                    <a:schemeClr val="tx1"/>
                  </a:solidFill>
                  <a:latin typeface="Helvetica" pitchFamily="2" charset="0"/>
                </a:endParaRPr>
              </a:p>
            </c:rich>
          </c:tx>
          <c:layout>
            <c:manualLayout>
              <c:xMode val="edge"/>
              <c:yMode val="edge"/>
              <c:x val="1.6174603174603175E-2"/>
              <c:y val="6.2772549019607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91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4.19'!$D$25</c:f>
              <c:strCache>
                <c:ptCount val="1"/>
                <c:pt idx="0">
                  <c:v>2019-20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4.19'!$C$26:$C$37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'Figure 4.19'!$D$26:$D$37</c:f>
              <c:numCache>
                <c:formatCode>#,##0.0_ ;\-#,##0.0\ </c:formatCode>
                <c:ptCount val="12"/>
                <c:pt idx="0">
                  <c:v>8.83</c:v>
                </c:pt>
                <c:pt idx="1">
                  <c:v>9.11</c:v>
                </c:pt>
                <c:pt idx="2">
                  <c:v>9.3000000000000007</c:v>
                </c:pt>
                <c:pt idx="3">
                  <c:v>9.57</c:v>
                </c:pt>
                <c:pt idx="4">
                  <c:v>10.16</c:v>
                </c:pt>
                <c:pt idx="5">
                  <c:v>9.1199999999999992</c:v>
                </c:pt>
                <c:pt idx="6">
                  <c:v>10.07</c:v>
                </c:pt>
                <c:pt idx="7">
                  <c:v>9.4600000000000009</c:v>
                </c:pt>
                <c:pt idx="8">
                  <c:v>9.8800000000000008</c:v>
                </c:pt>
                <c:pt idx="9">
                  <c:v>6.37</c:v>
                </c:pt>
                <c:pt idx="10">
                  <c:v>6.13</c:v>
                </c:pt>
                <c:pt idx="11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6-464C-90EC-B660479508F7}"/>
            </c:ext>
          </c:extLst>
        </c:ser>
        <c:ser>
          <c:idx val="1"/>
          <c:order val="1"/>
          <c:tx>
            <c:strRef>
              <c:f>'Figure 4.19'!$E$25</c:f>
              <c:strCache>
                <c:ptCount val="1"/>
                <c:pt idx="0">
                  <c:v>2020-21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4.19'!$C$26:$C$37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'Figure 4.19'!$E$26:$E$37</c:f>
              <c:numCache>
                <c:formatCode>#,##0.0_ ;\-#,##0.0\ </c:formatCode>
                <c:ptCount val="12"/>
                <c:pt idx="0">
                  <c:v>2.95</c:v>
                </c:pt>
                <c:pt idx="1">
                  <c:v>2.97</c:v>
                </c:pt>
                <c:pt idx="2">
                  <c:v>4.18</c:v>
                </c:pt>
                <c:pt idx="3">
                  <c:v>4.8499999999999996</c:v>
                </c:pt>
                <c:pt idx="4">
                  <c:v>6.48</c:v>
                </c:pt>
                <c:pt idx="5">
                  <c:v>10.32</c:v>
                </c:pt>
                <c:pt idx="6">
                  <c:v>11.99</c:v>
                </c:pt>
                <c:pt idx="7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6-464C-90EC-B66047950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176792"/>
        <c:axId val="594181056"/>
      </c:lineChart>
      <c:catAx>
        <c:axId val="5941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94181056"/>
        <c:crosses val="autoZero"/>
        <c:auto val="1"/>
        <c:lblAlgn val="ctr"/>
        <c:lblOffset val="100"/>
        <c:noMultiLvlLbl val="0"/>
      </c:catAx>
      <c:valAx>
        <c:axId val="5941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 sz="1000"/>
                  <a:t>Thousands</a:t>
                </a:r>
              </a:p>
            </c:rich>
          </c:tx>
          <c:layout>
            <c:manualLayout>
              <c:xMode val="edge"/>
              <c:yMode val="edge"/>
              <c:x val="1.8142857142857141E-2"/>
              <c:y val="7.7362418300653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9417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</xdr:colOff>
      <xdr:row>3</xdr:row>
      <xdr:rowOff>76200</xdr:rowOff>
    </xdr:from>
    <xdr:to>
      <xdr:col>10</xdr:col>
      <xdr:colOff>199237</xdr:colOff>
      <xdr:row>19</xdr:row>
      <xdr:rowOff>88200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25877</xdr:colOff>
      <xdr:row>3</xdr:row>
      <xdr:rowOff>21564</xdr:rowOff>
    </xdr:from>
    <xdr:to>
      <xdr:col>10</xdr:col>
      <xdr:colOff>429902</xdr:colOff>
      <xdr:row>20</xdr:row>
      <xdr:rowOff>4989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gov.uk/government/publications/scottish-income-tax-outturn-statistics-2018-to-2019/section-1-summary-statistics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uk/government/publications/scottish-income-tax-outturn-statistics-2018-to-2019/section-1-summary-statistic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gov.uk/government/publications/scottish-income-tax-outturn-statistics-2018-to-2019/section-1-summary-statistic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ov.scot/publications/non-domestic-rates-income-statistics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scot/publications/non-domestic-rates-income-statistics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revenue.scot/about-us/corporate-documents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venue.scot/about-us/corporate-document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www.fiscalcommission.scot/forecast/scotlands-economic-and-fiscal-forecasts-february-2020/" TargetMode="External"/><Relationship Id="rId1" Type="http://schemas.openxmlformats.org/officeDocument/2006/relationships/hyperlink" Target="https://www.revenue.scot/about-us/corporate-documents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revenue.scot/about-us/corporate-documents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www.fiscalcommission.scot/forecast/scotlands-economic-and-fiscal-forecasts-february-2020/" TargetMode="External"/><Relationship Id="rId1" Type="http://schemas.openxmlformats.org/officeDocument/2006/relationships/hyperlink" Target="https://www.revenue.scot/about-us/corporate-documents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revenue.scot/about-us/corporate-documents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revenue.scot/about-us/corporate-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br.uk/efo/economic-and-fiscal-outlook-november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9"/>
  <sheetViews>
    <sheetView tabSelected="1" workbookViewId="0"/>
  </sheetViews>
  <sheetFormatPr defaultColWidth="8.5703125" defaultRowHeight="14.25" x14ac:dyDescent="0.2"/>
  <cols>
    <col min="1" max="1" width="3.85546875" style="1" customWidth="1"/>
    <col min="2" max="2" width="139.5703125" style="1" bestFit="1" customWidth="1"/>
    <col min="3" max="16384" width="8.5703125" style="1"/>
  </cols>
  <sheetData>
    <row r="2" spans="1:2" ht="15" x14ac:dyDescent="0.25">
      <c r="B2" s="5" t="s">
        <v>156</v>
      </c>
    </row>
    <row r="3" spans="1:2" ht="6.6" customHeight="1" thickBot="1" x14ac:dyDescent="0.25">
      <c r="B3" s="4"/>
    </row>
    <row r="4" spans="1:2" x14ac:dyDescent="0.2">
      <c r="A4" s="2"/>
      <c r="B4" s="3" t="s">
        <v>97</v>
      </c>
    </row>
    <row r="5" spans="1:2" x14ac:dyDescent="0.2">
      <c r="A5" s="2"/>
      <c r="B5" s="142"/>
    </row>
    <row r="6" spans="1:2" x14ac:dyDescent="0.2">
      <c r="A6" s="2"/>
      <c r="B6" s="143" t="s">
        <v>93</v>
      </c>
    </row>
    <row r="7" spans="1:2" x14ac:dyDescent="0.2">
      <c r="A7" s="2"/>
      <c r="B7" s="143" t="s">
        <v>94</v>
      </c>
    </row>
    <row r="8" spans="1:2" x14ac:dyDescent="0.2">
      <c r="A8" s="2"/>
      <c r="B8" s="143" t="s">
        <v>95</v>
      </c>
    </row>
    <row r="9" spans="1:2" x14ac:dyDescent="0.2">
      <c r="A9" s="2"/>
      <c r="B9" s="143" t="s">
        <v>150</v>
      </c>
    </row>
    <row r="10" spans="1:2" x14ac:dyDescent="0.2">
      <c r="A10" s="2"/>
      <c r="B10" s="143" t="s">
        <v>96</v>
      </c>
    </row>
    <row r="11" spans="1:2" x14ac:dyDescent="0.2">
      <c r="A11" s="2"/>
      <c r="B11" s="143" t="s">
        <v>128</v>
      </c>
    </row>
    <row r="12" spans="1:2" x14ac:dyDescent="0.2">
      <c r="A12" s="2"/>
      <c r="B12" s="143" t="s">
        <v>129</v>
      </c>
    </row>
    <row r="13" spans="1:2" x14ac:dyDescent="0.2">
      <c r="A13" s="2"/>
      <c r="B13" s="143" t="s">
        <v>116</v>
      </c>
    </row>
    <row r="14" spans="1:2" x14ac:dyDescent="0.2">
      <c r="A14" s="2"/>
      <c r="B14" s="142"/>
    </row>
    <row r="15" spans="1:2" x14ac:dyDescent="0.2">
      <c r="A15" s="2"/>
      <c r="B15" s="3" t="s">
        <v>12</v>
      </c>
    </row>
    <row r="16" spans="1:2" x14ac:dyDescent="0.2">
      <c r="A16" s="2"/>
      <c r="B16" s="144"/>
    </row>
    <row r="17" spans="1:2" x14ac:dyDescent="0.2">
      <c r="A17" s="2"/>
      <c r="B17" s="143" t="s">
        <v>152</v>
      </c>
    </row>
    <row r="18" spans="1:2" x14ac:dyDescent="0.2">
      <c r="A18" s="2"/>
      <c r="B18" s="143" t="s">
        <v>117</v>
      </c>
    </row>
    <row r="19" spans="1:2" x14ac:dyDescent="0.2">
      <c r="A19" s="2"/>
      <c r="B19" s="143" t="s">
        <v>147</v>
      </c>
    </row>
    <row r="20" spans="1:2" x14ac:dyDescent="0.2">
      <c r="A20" s="2"/>
      <c r="B20" s="143" t="s">
        <v>118</v>
      </c>
    </row>
    <row r="21" spans="1:2" x14ac:dyDescent="0.2">
      <c r="A21" s="2"/>
      <c r="B21" s="142"/>
    </row>
    <row r="22" spans="1:2" x14ac:dyDescent="0.2">
      <c r="A22" s="2"/>
      <c r="B22" s="3" t="s">
        <v>13</v>
      </c>
    </row>
    <row r="23" spans="1:2" x14ac:dyDescent="0.2">
      <c r="A23" s="2"/>
      <c r="B23" s="142"/>
    </row>
    <row r="24" spans="1:2" x14ac:dyDescent="0.2">
      <c r="A24" s="2"/>
      <c r="B24" s="143" t="s">
        <v>119</v>
      </c>
    </row>
    <row r="25" spans="1:2" x14ac:dyDescent="0.2">
      <c r="A25" s="2"/>
      <c r="B25" s="143" t="s">
        <v>120</v>
      </c>
    </row>
    <row r="26" spans="1:2" x14ac:dyDescent="0.2">
      <c r="A26" s="2"/>
      <c r="B26" s="143" t="s">
        <v>121</v>
      </c>
    </row>
    <row r="27" spans="1:2" x14ac:dyDescent="0.2">
      <c r="A27" s="2"/>
      <c r="B27" s="142"/>
    </row>
    <row r="28" spans="1:2" x14ac:dyDescent="0.2">
      <c r="A28" s="2"/>
      <c r="B28" s="3" t="s">
        <v>14</v>
      </c>
    </row>
    <row r="29" spans="1:2" x14ac:dyDescent="0.2">
      <c r="A29" s="2"/>
      <c r="B29" s="142"/>
    </row>
    <row r="30" spans="1:2" x14ac:dyDescent="0.2">
      <c r="A30" s="2"/>
      <c r="B30" s="143" t="s">
        <v>122</v>
      </c>
    </row>
    <row r="31" spans="1:2" x14ac:dyDescent="0.2">
      <c r="A31" s="2"/>
      <c r="B31" s="143" t="s">
        <v>154</v>
      </c>
    </row>
    <row r="32" spans="1:2" x14ac:dyDescent="0.2">
      <c r="A32" s="2"/>
      <c r="B32" s="143" t="s">
        <v>155</v>
      </c>
    </row>
    <row r="33" spans="1:2" x14ac:dyDescent="0.2">
      <c r="A33" s="2"/>
      <c r="B33" s="143" t="s">
        <v>123</v>
      </c>
    </row>
    <row r="34" spans="1:2" x14ac:dyDescent="0.2">
      <c r="A34" s="2"/>
      <c r="B34" s="143" t="s">
        <v>124</v>
      </c>
    </row>
    <row r="35" spans="1:2" x14ac:dyDescent="0.2">
      <c r="A35" s="2"/>
      <c r="B35" s="143" t="s">
        <v>125</v>
      </c>
    </row>
    <row r="36" spans="1:2" x14ac:dyDescent="0.2">
      <c r="A36" s="2"/>
      <c r="B36" s="142"/>
    </row>
    <row r="37" spans="1:2" x14ac:dyDescent="0.2">
      <c r="A37" s="2"/>
      <c r="B37" s="3" t="s">
        <v>15</v>
      </c>
    </row>
    <row r="38" spans="1:2" x14ac:dyDescent="0.2">
      <c r="A38" s="2"/>
      <c r="B38" s="142"/>
    </row>
    <row r="39" spans="1:2" x14ac:dyDescent="0.2">
      <c r="A39" s="2"/>
      <c r="B39" s="143" t="s">
        <v>126</v>
      </c>
    </row>
    <row r="40" spans="1:2" x14ac:dyDescent="0.2">
      <c r="A40" s="2"/>
      <c r="B40" s="143" t="s">
        <v>127</v>
      </c>
    </row>
    <row r="41" spans="1:2" x14ac:dyDescent="0.2">
      <c r="A41" s="2"/>
      <c r="B41" s="142"/>
    </row>
    <row r="42" spans="1:2" x14ac:dyDescent="0.2">
      <c r="A42" s="2"/>
      <c r="B42" s="3" t="s">
        <v>17</v>
      </c>
    </row>
    <row r="43" spans="1:2" x14ac:dyDescent="0.2">
      <c r="B43" s="142"/>
    </row>
    <row r="44" spans="1:2" x14ac:dyDescent="0.2">
      <c r="B44" s="143" t="s">
        <v>136</v>
      </c>
    </row>
    <row r="45" spans="1:2" x14ac:dyDescent="0.2">
      <c r="B45" s="142"/>
    </row>
    <row r="46" spans="1:2" x14ac:dyDescent="0.2">
      <c r="B46" s="3" t="s">
        <v>16</v>
      </c>
    </row>
    <row r="47" spans="1:2" x14ac:dyDescent="0.2">
      <c r="B47" s="142"/>
    </row>
    <row r="48" spans="1:2" x14ac:dyDescent="0.2">
      <c r="B48" s="143" t="s">
        <v>135</v>
      </c>
    </row>
    <row r="49" spans="2:2" ht="15" thickBot="1" x14ac:dyDescent="0.25">
      <c r="B49" s="145"/>
    </row>
  </sheetData>
  <hyperlinks>
    <hyperlink ref="B6" location="'Figure 4.1'!A1" display="Figure 4.1: Summary of tax forecasts"/>
    <hyperlink ref="B7" location="'Figure 4.2'!A1" display="Figure 4.2: Summary of changes to our tax forecasts since February 2020"/>
    <hyperlink ref="B8" location="'Figure 4.3'!A1" display="Figure 4.3: Summary of Budget 2021-22 tax policy changes"/>
    <hyperlink ref="B9" location="'Figure 4.4'!A1" display="Figure 4.4: Summary of Budget 2021-22 tax forecast changes"/>
    <hyperlink ref="B10" location="'Figure 4.5'!A1" display="Figure 4.5: Change in net position of taxes for 2021-22"/>
    <hyperlink ref="B11" location="'Figure 4.6'!A1" display="Figure 4.6: Annual growth in Scottish NSND income tax and BGA"/>
    <hyperlink ref="B12" location="'Figure 4.7'!A1" display="Figure 4.7: SFC and OBR forecasts of growth in total earnings, Scottish NSND income tax revenues and the income tax BGA in 2021-22"/>
    <hyperlink ref="B13" location="'Figure 4.8'!A1" display="Figure 4.8: Illustrative projected balance of the Non-Domestic Rating Account"/>
    <hyperlink ref="B17" location="'Figure 4.9'!A1" display="Figure 4.9: Forecast revenue for non-savings non-dividends income tax"/>
    <hyperlink ref="B18" location="'Figure 4.10'!A1" display="Figure 4.10: Change in NSND income tax revenue since February 2020"/>
    <hyperlink ref="B19" location="'Figure 4.11'!A1" display="Figure 4.11: RTI tax information in comparision to outturn"/>
    <hyperlink ref="B20" location="'Figure 4.12'!A1" display="Figure 4.12: RTI forecast effect"/>
    <hyperlink ref="B24" location="'Figure 4.13'!A1" display="Figure 4.13: Forecast revenue for Non-Domestic Rates"/>
    <hyperlink ref="B25" location="'Figure 4.14'!A1" display="Figure 4.14: Change in Non-Domestic Rates revenue since February 2020"/>
    <hyperlink ref="B26" location="'Figure 4.15'!A1" display="Figure 4.15: Cost of policies introduced in the 2021-22 Budget"/>
    <hyperlink ref="B30" location="'Figure 4.16'!A1" display="Figure 4.16: Forecast revenue for Land and Buildings Transaction Tax"/>
    <hyperlink ref="B31" location="'Figure 4.17'!A1" display="Figure 4.17: Forecast revenue for residential LBTT"/>
    <hyperlink ref="B32" location="'Figure 4.18'!A1" display="Figure 4.18: Change in total residential LBTT revenue since February 2020"/>
    <hyperlink ref="B33" location="'Figure 4.19'!A1" display="Figure 4.19: Monthly residential LBTT transactions, 2019-20 and 2020-21"/>
    <hyperlink ref="B34" location="'Figure 4.20'!A1" display="Figure 4.20: Forecast revenue for non-residential LBTT"/>
    <hyperlink ref="B35" location="'Figure 4.21'!A1" display="Figure 4.21: Change in non-residential LBTT forecast since February 2020"/>
    <hyperlink ref="B39" location="'Figure 4.22'!A1" display="Figure 4.22: Forecast revenue for Scottish Landfill Tax"/>
    <hyperlink ref="B40" location="'Figure 4.23'!A1" display="Figure 4.23: Change in SLfT revenue since February 2020"/>
    <hyperlink ref="B44" location="'Figure 4.24'!A1" display="Figure 4.24: Forecast revenue for Scottish share of UK Air Passenger Duty"/>
    <hyperlink ref="B48" location="'Figure 4.25'!A1" display="Figure 4.25: Forecast revenue for Scottish VAT Assignmen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9.5703125" style="1" customWidth="1"/>
    <col min="3" max="16384" width="8.5703125" style="1"/>
  </cols>
  <sheetData>
    <row r="1" spans="1:6" x14ac:dyDescent="0.2">
      <c r="A1" s="133" t="s">
        <v>0</v>
      </c>
    </row>
    <row r="2" spans="1:6" x14ac:dyDescent="0.2">
      <c r="A2" s="133"/>
    </row>
    <row r="3" spans="1:6" ht="15" x14ac:dyDescent="0.2">
      <c r="B3" s="27" t="s">
        <v>116</v>
      </c>
    </row>
    <row r="4" spans="1:6" ht="16.5" customHeight="1" x14ac:dyDescent="0.25">
      <c r="B4" s="6" t="s">
        <v>37</v>
      </c>
      <c r="C4" s="9" t="s">
        <v>1</v>
      </c>
      <c r="D4" s="9" t="s">
        <v>2</v>
      </c>
      <c r="E4" s="9" t="s">
        <v>3</v>
      </c>
      <c r="F4" s="9" t="s">
        <v>4</v>
      </c>
    </row>
    <row r="5" spans="1:6" ht="16.149999999999999" customHeight="1" x14ac:dyDescent="0.2">
      <c r="B5" s="26" t="s">
        <v>38</v>
      </c>
      <c r="C5" s="126">
        <v>2883</v>
      </c>
      <c r="D5" s="126">
        <v>2890.1677159999999</v>
      </c>
      <c r="E5" s="126">
        <v>1916.3272706700002</v>
      </c>
      <c r="F5" s="127">
        <v>2679.8477406258339</v>
      </c>
    </row>
    <row r="6" spans="1:6" ht="16.149999999999999" customHeight="1" x14ac:dyDescent="0.2">
      <c r="B6" s="26" t="s">
        <v>39</v>
      </c>
      <c r="C6" s="126">
        <v>-81.707393999999994</v>
      </c>
      <c r="D6" s="126">
        <v>-36.453370000000177</v>
      </c>
      <c r="E6" s="128">
        <v>-128.74402999999984</v>
      </c>
      <c r="F6" s="128">
        <v>-68.409363999707693</v>
      </c>
    </row>
    <row r="7" spans="1:6" ht="16.149999999999999" customHeight="1" x14ac:dyDescent="0.2">
      <c r="B7" s="26" t="s">
        <v>40</v>
      </c>
      <c r="C7" s="126">
        <v>2636</v>
      </c>
      <c r="D7" s="126">
        <v>2853</v>
      </c>
      <c r="E7" s="126">
        <v>1868</v>
      </c>
      <c r="F7" s="128">
        <v>2631</v>
      </c>
    </row>
    <row r="8" spans="1:6" ht="28.5" x14ac:dyDescent="0.2">
      <c r="B8" s="19" t="s">
        <v>41</v>
      </c>
      <c r="C8" s="126">
        <v>165.29260600000001</v>
      </c>
      <c r="D8" s="126">
        <v>0.71434599999975035</v>
      </c>
      <c r="E8" s="128">
        <v>-80.41675932999965</v>
      </c>
      <c r="F8" s="128">
        <v>-19.561623373873772</v>
      </c>
    </row>
    <row r="9" spans="1:6" ht="29.25" thickBot="1" x14ac:dyDescent="0.25">
      <c r="B9" s="125" t="s">
        <v>42</v>
      </c>
      <c r="C9" s="129">
        <v>24.156480999999999</v>
      </c>
      <c r="D9" s="129">
        <v>24.87082699999975</v>
      </c>
      <c r="E9" s="130">
        <v>-55.5459323299999</v>
      </c>
      <c r="F9" s="130">
        <v>-75.107555703873672</v>
      </c>
    </row>
    <row r="10" spans="1:6" ht="11.25" customHeight="1" x14ac:dyDescent="0.2">
      <c r="B10" s="12" t="s">
        <v>43</v>
      </c>
    </row>
    <row r="11" spans="1:6" ht="11.85" customHeight="1" x14ac:dyDescent="0.2">
      <c r="B11" s="113" t="s">
        <v>44</v>
      </c>
    </row>
    <row r="12" spans="1:6" x14ac:dyDescent="0.2">
      <c r="B12" s="113" t="s">
        <v>45</v>
      </c>
    </row>
    <row r="13" spans="1:6" x14ac:dyDescent="0.2">
      <c r="B13" s="113" t="s">
        <v>46</v>
      </c>
    </row>
    <row r="14" spans="1:6" x14ac:dyDescent="0.2">
      <c r="B14" s="15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12.5703125" style="1" customWidth="1"/>
    <col min="3" max="16384" width="8.5703125" style="1"/>
  </cols>
  <sheetData>
    <row r="1" spans="1:10" x14ac:dyDescent="0.2">
      <c r="A1" s="133" t="s">
        <v>0</v>
      </c>
    </row>
    <row r="2" spans="1:10" x14ac:dyDescent="0.2">
      <c r="A2" s="133"/>
    </row>
    <row r="3" spans="1:10" ht="15" x14ac:dyDescent="0.2">
      <c r="B3" s="14" t="s">
        <v>152</v>
      </c>
    </row>
    <row r="4" spans="1:10" ht="16.5" customHeight="1" x14ac:dyDescent="0.25">
      <c r="B4" s="6" t="s">
        <v>37</v>
      </c>
      <c r="C4" s="7" t="s">
        <v>1</v>
      </c>
      <c r="D4" s="8" t="s">
        <v>2</v>
      </c>
      <c r="E4" s="7" t="s">
        <v>3</v>
      </c>
      <c r="F4" s="8" t="s">
        <v>4</v>
      </c>
      <c r="G4" s="9" t="s">
        <v>5</v>
      </c>
      <c r="H4" s="9" t="s">
        <v>6</v>
      </c>
      <c r="I4" s="9" t="s">
        <v>7</v>
      </c>
      <c r="J4" s="9" t="s">
        <v>18</v>
      </c>
    </row>
    <row r="5" spans="1:10" ht="16.149999999999999" customHeight="1" thickBot="1" x14ac:dyDescent="0.25">
      <c r="B5" s="83"/>
      <c r="C5" s="111">
        <v>11556</v>
      </c>
      <c r="D5" s="91">
        <v>11838.322644632066</v>
      </c>
      <c r="E5" s="91">
        <v>11849.651122751078</v>
      </c>
      <c r="F5" s="91">
        <v>12263.28660725285</v>
      </c>
      <c r="G5" s="91">
        <v>12907.099454558656</v>
      </c>
      <c r="H5" s="91">
        <v>13481.186391714591</v>
      </c>
      <c r="I5" s="91">
        <v>14080.038588099093</v>
      </c>
      <c r="J5" s="91">
        <v>14717.731561565288</v>
      </c>
    </row>
    <row r="6" spans="1:10" ht="11.25" customHeight="1" x14ac:dyDescent="0.2">
      <c r="B6" s="12" t="s">
        <v>55</v>
      </c>
    </row>
    <row r="7" spans="1:10" ht="11.25" customHeight="1" x14ac:dyDescent="0.2">
      <c r="B7" s="38" t="s">
        <v>19</v>
      </c>
    </row>
    <row r="8" spans="1:10" ht="11.85" customHeight="1" x14ac:dyDescent="0.2">
      <c r="B8" s="12" t="s">
        <v>8</v>
      </c>
    </row>
  </sheetData>
  <mergeCells count="1">
    <mergeCell ref="A1:A2"/>
  </mergeCells>
  <hyperlinks>
    <hyperlink ref="A1:A2" location="Contents!A1" display="Return to Contents"/>
    <hyperlink ref="B7" r:id="rId1"/>
  </hyperlinks>
  <pageMargins left="0.7" right="0.7" top="0.75" bottom="0.75" header="0.3" footer="0.3"/>
  <pageSetup paperSize="9" orientation="portrait" horizontalDpi="90" verticalDpi="9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9" width="11.5703125" style="1" bestFit="1" customWidth="1"/>
    <col min="10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13" t="s">
        <v>117</v>
      </c>
    </row>
    <row r="4" spans="1:9" ht="16.5" customHeight="1" x14ac:dyDescent="0.25">
      <c r="B4" s="6" t="s">
        <v>37</v>
      </c>
      <c r="C4" s="7" t="s">
        <v>1</v>
      </c>
      <c r="D4" s="8" t="s">
        <v>2</v>
      </c>
      <c r="E4" s="7" t="s">
        <v>3</v>
      </c>
      <c r="F4" s="8" t="s">
        <v>4</v>
      </c>
      <c r="G4" s="9" t="s">
        <v>5</v>
      </c>
      <c r="H4" s="9" t="s">
        <v>6</v>
      </c>
      <c r="I4" s="9" t="s">
        <v>7</v>
      </c>
    </row>
    <row r="5" spans="1:9" ht="16.5" customHeight="1" x14ac:dyDescent="0.2">
      <c r="B5" s="37" t="s">
        <v>24</v>
      </c>
      <c r="C5" s="16">
        <v>11378.088180357267</v>
      </c>
      <c r="D5" s="16">
        <v>11676.907303692111</v>
      </c>
      <c r="E5" s="16">
        <v>12365.37195207751</v>
      </c>
      <c r="F5" s="16">
        <v>12897.453919399188</v>
      </c>
      <c r="G5" s="16">
        <v>13446.663924743765</v>
      </c>
      <c r="H5" s="16">
        <v>14058.91283602289</v>
      </c>
      <c r="I5" s="16">
        <v>14722.271544134694</v>
      </c>
    </row>
    <row r="6" spans="1:9" ht="16.5" customHeight="1" x14ac:dyDescent="0.2">
      <c r="B6" s="39" t="s">
        <v>80</v>
      </c>
      <c r="C6" s="16">
        <v>167.53880577578457</v>
      </c>
      <c r="D6" s="16">
        <v>232.79592043256307</v>
      </c>
      <c r="E6" s="16">
        <v>206.67412345256017</v>
      </c>
      <c r="F6" s="16">
        <v>181.43873640256373</v>
      </c>
      <c r="G6" s="16">
        <v>152.08920749255702</v>
      </c>
      <c r="H6" s="16">
        <v>121.59932494255871</v>
      </c>
      <c r="I6" s="16">
        <v>91.312755391870425</v>
      </c>
    </row>
    <row r="7" spans="1:9" ht="16.5" customHeight="1" x14ac:dyDescent="0.2">
      <c r="B7" s="39" t="s">
        <v>81</v>
      </c>
      <c r="C7" s="16">
        <v>31.328933000001228</v>
      </c>
      <c r="D7" s="16">
        <v>246.61014097000358</v>
      </c>
      <c r="E7" s="16">
        <v>32.162054340002399</v>
      </c>
      <c r="F7" s="16">
        <v>-125.40574044999886</v>
      </c>
      <c r="G7" s="16">
        <v>-281.99182938999633</v>
      </c>
      <c r="H7" s="16">
        <v>-416.74229733999778</v>
      </c>
      <c r="I7" s="16">
        <v>-480.4240013599923</v>
      </c>
    </row>
    <row r="8" spans="1:9" ht="16.5" customHeight="1" x14ac:dyDescent="0.2">
      <c r="B8" s="39" t="s">
        <v>82</v>
      </c>
      <c r="C8" s="16">
        <v>-5.4675960000013788</v>
      </c>
      <c r="D8" s="16">
        <v>-93.38958827000026</v>
      </c>
      <c r="E8" s="16">
        <v>-379.83225545000215</v>
      </c>
      <c r="F8" s="16">
        <v>-457.566843669999</v>
      </c>
      <c r="G8" s="16">
        <v>-279.97294414999874</v>
      </c>
      <c r="H8" s="16">
        <v>-194.75224103999869</v>
      </c>
      <c r="I8" s="16">
        <v>-156.34900042000703</v>
      </c>
    </row>
    <row r="9" spans="1:9" ht="16.5" customHeight="1" x14ac:dyDescent="0.2">
      <c r="B9" s="39" t="s">
        <v>25</v>
      </c>
      <c r="C9" s="16">
        <v>0</v>
      </c>
      <c r="D9" s="16">
        <v>-40.280499245125611</v>
      </c>
      <c r="E9" s="16">
        <v>-69.744460438108945</v>
      </c>
      <c r="F9" s="16">
        <v>25.204432473143243</v>
      </c>
      <c r="G9" s="16">
        <v>60.890089298327439</v>
      </c>
      <c r="H9" s="16">
        <v>84.882002790724073</v>
      </c>
      <c r="I9" s="16">
        <v>87.723742863639927</v>
      </c>
    </row>
    <row r="10" spans="1:9" ht="16.5" customHeight="1" x14ac:dyDescent="0.2">
      <c r="B10" s="39" t="s">
        <v>76</v>
      </c>
      <c r="C10" s="16">
        <v>0</v>
      </c>
      <c r="D10" s="16">
        <v>0</v>
      </c>
      <c r="E10" s="16">
        <v>0</v>
      </c>
      <c r="F10" s="16">
        <v>136.08158876999818</v>
      </c>
      <c r="G10" s="16">
        <v>207.25314923000008</v>
      </c>
      <c r="H10" s="16">
        <v>258.95637253000359</v>
      </c>
      <c r="I10" s="16">
        <v>299.85916044999186</v>
      </c>
    </row>
    <row r="11" spans="1:9" ht="16.5" customHeight="1" x14ac:dyDescent="0.2">
      <c r="B11" s="39" t="s">
        <v>69</v>
      </c>
      <c r="C11" s="16">
        <v>-13.471469914144109</v>
      </c>
      <c r="D11" s="16">
        <v>-7.1681410167966533</v>
      </c>
      <c r="E11" s="16">
        <v>-34.809680980280973</v>
      </c>
      <c r="F11" s="16">
        <v>-59.217012827572034</v>
      </c>
      <c r="G11" s="16">
        <v>-57.458828930919481</v>
      </c>
      <c r="H11" s="16">
        <v>-68.016245778711891</v>
      </c>
      <c r="I11" s="16">
        <v>-94.159912219945909</v>
      </c>
    </row>
    <row r="12" spans="1:9" ht="16.5" customHeight="1" x14ac:dyDescent="0.2">
      <c r="B12" s="39" t="s">
        <v>26</v>
      </c>
      <c r="C12" s="16">
        <v>0</v>
      </c>
      <c r="D12" s="16">
        <v>0</v>
      </c>
      <c r="E12" s="16">
        <v>48.047851174679309</v>
      </c>
      <c r="F12" s="16">
        <v>0</v>
      </c>
      <c r="G12" s="16">
        <v>0</v>
      </c>
      <c r="H12" s="16">
        <v>0</v>
      </c>
      <c r="I12" s="16">
        <v>0</v>
      </c>
    </row>
    <row r="13" spans="1:9" ht="16.5" customHeight="1" x14ac:dyDescent="0.2">
      <c r="B13" s="39" t="s">
        <v>130</v>
      </c>
      <c r="C13" s="16">
        <v>-2.0562922189069752</v>
      </c>
      <c r="D13" s="16">
        <v>-42.959565545558362</v>
      </c>
      <c r="E13" s="16">
        <v>8.8338037750861105</v>
      </c>
      <c r="F13" s="16">
        <v>5.1442048830392224</v>
      </c>
      <c r="G13" s="16">
        <v>17.315045773381229</v>
      </c>
      <c r="H13" s="16">
        <v>9.9443996150017995</v>
      </c>
      <c r="I13" s="16">
        <v>-2.2322454748575637E-3</v>
      </c>
    </row>
    <row r="14" spans="1:9" ht="16.5" customHeight="1" x14ac:dyDescent="0.2">
      <c r="B14" s="39" t="s">
        <v>28</v>
      </c>
      <c r="C14" s="16">
        <v>0</v>
      </c>
      <c r="D14" s="16">
        <v>-134.1929263851307</v>
      </c>
      <c r="E14" s="16">
        <v>-135.65973471450141</v>
      </c>
      <c r="F14" s="16">
        <v>-140.96679659403597</v>
      </c>
      <c r="G14" s="16">
        <v>-148.36744191835786</v>
      </c>
      <c r="H14" s="16">
        <v>-154.96658610287778</v>
      </c>
      <c r="I14" s="16">
        <v>-161.8504075824882</v>
      </c>
    </row>
    <row r="15" spans="1:9" ht="16.5" customHeight="1" x14ac:dyDescent="0.2">
      <c r="B15" s="39" t="s">
        <v>29</v>
      </c>
      <c r="C15" s="16">
        <v>0</v>
      </c>
      <c r="D15" s="16">
        <v>0</v>
      </c>
      <c r="E15" s="16">
        <v>-191.39253048586579</v>
      </c>
      <c r="F15" s="16">
        <v>-198.87988113347561</v>
      </c>
      <c r="G15" s="16">
        <v>-209.32091759010183</v>
      </c>
      <c r="H15" s="16">
        <v>-218.63117392500047</v>
      </c>
      <c r="I15" s="16">
        <v>-228.34306091319428</v>
      </c>
    </row>
    <row r="16" spans="1:9" ht="16.5" customHeight="1" x14ac:dyDescent="0.2">
      <c r="B16" s="35" t="s">
        <v>70</v>
      </c>
      <c r="C16" s="36">
        <v>11556</v>
      </c>
      <c r="D16" s="16">
        <v>11838.322644632066</v>
      </c>
      <c r="E16" s="16">
        <v>11849.651122751078</v>
      </c>
      <c r="F16" s="16">
        <v>12263.28660725285</v>
      </c>
      <c r="G16" s="16">
        <v>12907.099454558656</v>
      </c>
      <c r="H16" s="16">
        <v>13481.186391714591</v>
      </c>
      <c r="I16" s="16">
        <v>14080.038588099093</v>
      </c>
    </row>
    <row r="17" spans="2:9" ht="16.149999999999999" customHeight="1" thickBot="1" x14ac:dyDescent="0.25">
      <c r="B17" s="83" t="s">
        <v>134</v>
      </c>
      <c r="C17" s="85">
        <v>177.87238064273333</v>
      </c>
      <c r="D17" s="85">
        <v>161.41534093995506</v>
      </c>
      <c r="E17" s="85">
        <v>-515.72082932643127</v>
      </c>
      <c r="F17" s="85">
        <v>-634.16731214633705</v>
      </c>
      <c r="G17" s="85">
        <v>-539.56447018510846</v>
      </c>
      <c r="H17" s="85">
        <v>-577.72644430829837</v>
      </c>
      <c r="I17" s="85">
        <v>-642.23295603560041</v>
      </c>
    </row>
    <row r="18" spans="2:9" x14ac:dyDescent="0.2">
      <c r="B18" s="12" t="s">
        <v>55</v>
      </c>
    </row>
    <row r="19" spans="2:9" x14ac:dyDescent="0.2">
      <c r="B19" s="40" t="s">
        <v>19</v>
      </c>
    </row>
    <row r="20" spans="2:9" x14ac:dyDescent="0.2">
      <c r="B20" s="12" t="s">
        <v>8</v>
      </c>
    </row>
    <row r="21" spans="2:9" x14ac:dyDescent="0.2">
      <c r="B21" s="12" t="s">
        <v>71</v>
      </c>
    </row>
    <row r="22" spans="2:9" x14ac:dyDescent="0.2">
      <c r="B22" s="112" t="s">
        <v>131</v>
      </c>
    </row>
  </sheetData>
  <mergeCells count="1">
    <mergeCell ref="A1:A2"/>
  </mergeCells>
  <hyperlinks>
    <hyperlink ref="A1:A2" location="Contents!A1" display="Return to Contents"/>
    <hyperlink ref="B19" r:id="rId1"/>
  </hyperlinks>
  <pageMargins left="0.7" right="0.7" top="0.75" bottom="0.75" header="0.3" footer="0.3"/>
  <pageSetup paperSize="9" orientation="portrait" horizontalDpi="90" verticalDpi="9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6" width="8.5703125" style="1" bestFit="1" customWidth="1"/>
    <col min="7" max="7" width="11.5703125" style="1" bestFit="1" customWidth="1"/>
    <col min="8" max="16384" width="8.5703125" style="1"/>
  </cols>
  <sheetData>
    <row r="1" spans="1:7" x14ac:dyDescent="0.2">
      <c r="A1" s="133" t="s">
        <v>0</v>
      </c>
    </row>
    <row r="2" spans="1:7" x14ac:dyDescent="0.2">
      <c r="A2" s="133"/>
    </row>
    <row r="3" spans="1:7" ht="15" x14ac:dyDescent="0.25">
      <c r="B3" s="5" t="s">
        <v>147</v>
      </c>
    </row>
    <row r="4" spans="1:7" ht="16.5" customHeight="1" x14ac:dyDescent="0.25">
      <c r="B4" s="6" t="s">
        <v>37</v>
      </c>
      <c r="C4" s="7" t="s">
        <v>10</v>
      </c>
      <c r="D4" s="8" t="s">
        <v>9</v>
      </c>
      <c r="E4" s="7" t="s">
        <v>1</v>
      </c>
      <c r="F4" s="8" t="s">
        <v>2</v>
      </c>
      <c r="G4" s="9" t="s">
        <v>72</v>
      </c>
    </row>
    <row r="5" spans="1:7" ht="16.5" customHeight="1" x14ac:dyDescent="0.2">
      <c r="B5" s="42" t="s">
        <v>83</v>
      </c>
      <c r="C5" s="51">
        <v>10718.879992999999</v>
      </c>
      <c r="D5" s="51">
        <v>10916</v>
      </c>
      <c r="E5" s="51">
        <v>11555.946345</v>
      </c>
      <c r="F5" s="52"/>
      <c r="G5" s="52"/>
    </row>
    <row r="6" spans="1:7" ht="16.5" customHeight="1" x14ac:dyDescent="0.2">
      <c r="B6" s="42" t="s">
        <v>20</v>
      </c>
      <c r="C6" s="52"/>
      <c r="D6" s="54">
        <v>1.8397934591000809</v>
      </c>
      <c r="E6" s="54">
        <v>5.8616352344304401</v>
      </c>
      <c r="F6" s="52"/>
      <c r="G6" s="52"/>
    </row>
    <row r="7" spans="1:7" ht="16.5" customHeight="1" x14ac:dyDescent="0.2">
      <c r="B7" s="43" t="s">
        <v>77</v>
      </c>
      <c r="C7" s="53"/>
      <c r="D7" s="55"/>
      <c r="E7" s="55"/>
      <c r="F7" s="53"/>
      <c r="G7" s="53"/>
    </row>
    <row r="8" spans="1:7" ht="16.5" customHeight="1" x14ac:dyDescent="0.2">
      <c r="B8" s="42" t="s">
        <v>21</v>
      </c>
      <c r="C8" s="51">
        <v>9768</v>
      </c>
      <c r="D8" s="51">
        <v>9897</v>
      </c>
      <c r="E8" s="51">
        <v>10470</v>
      </c>
      <c r="F8" s="52"/>
      <c r="G8" s="52"/>
    </row>
    <row r="9" spans="1:7" ht="16.5" customHeight="1" x14ac:dyDescent="0.2">
      <c r="B9" s="42" t="s">
        <v>20</v>
      </c>
      <c r="C9" s="52"/>
      <c r="D9" s="54">
        <v>1.3206388206388198</v>
      </c>
      <c r="E9" s="54">
        <v>5.7896332221885505</v>
      </c>
      <c r="F9" s="52"/>
      <c r="G9" s="52"/>
    </row>
    <row r="10" spans="1:7" ht="16.5" customHeight="1" x14ac:dyDescent="0.2">
      <c r="B10" s="42" t="s">
        <v>22</v>
      </c>
      <c r="C10" s="51">
        <v>9985</v>
      </c>
      <c r="D10" s="51">
        <v>10221</v>
      </c>
      <c r="E10" s="51">
        <v>10828</v>
      </c>
      <c r="F10" s="51">
        <v>11116</v>
      </c>
      <c r="G10" s="51">
        <v>11058.168600531384</v>
      </c>
    </row>
    <row r="11" spans="1:7" ht="16.5" customHeight="1" x14ac:dyDescent="0.2">
      <c r="B11" s="42" t="s">
        <v>20</v>
      </c>
      <c r="C11" s="52"/>
      <c r="D11" s="54">
        <v>2.3635453179769561</v>
      </c>
      <c r="E11" s="54">
        <v>5.9387535466197017</v>
      </c>
      <c r="F11" s="54">
        <v>2.6597709641669853</v>
      </c>
      <c r="G11" s="54">
        <v>-0.52025368359676083</v>
      </c>
    </row>
    <row r="12" spans="1:7" ht="16.5" customHeight="1" x14ac:dyDescent="0.2">
      <c r="B12" s="43" t="s">
        <v>84</v>
      </c>
      <c r="C12" s="53"/>
      <c r="D12" s="55"/>
      <c r="E12" s="55"/>
      <c r="F12" s="55"/>
      <c r="G12" s="55"/>
    </row>
    <row r="13" spans="1:7" ht="16.5" customHeight="1" thickBot="1" x14ac:dyDescent="0.25">
      <c r="B13" s="77" t="s">
        <v>78</v>
      </c>
      <c r="C13" s="86"/>
      <c r="D13" s="87">
        <v>1.0429064973381363</v>
      </c>
      <c r="E13" s="87">
        <v>0.1491203244311512</v>
      </c>
      <c r="F13" s="87"/>
      <c r="G13" s="87"/>
    </row>
    <row r="14" spans="1:7" ht="11.25" customHeight="1" x14ac:dyDescent="0.2">
      <c r="B14" s="12" t="s">
        <v>55</v>
      </c>
    </row>
    <row r="15" spans="1:7" ht="11.25" customHeight="1" x14ac:dyDescent="0.2">
      <c r="B15" s="40" t="s">
        <v>79</v>
      </c>
    </row>
    <row r="16" spans="1:7" ht="11.85" customHeight="1" x14ac:dyDescent="0.2">
      <c r="B16" s="112" t="s">
        <v>132</v>
      </c>
    </row>
  </sheetData>
  <mergeCells count="1">
    <mergeCell ref="A1:A2"/>
  </mergeCells>
  <hyperlinks>
    <hyperlink ref="A1:A2" location="Contents!A1" display="Return to Contents"/>
    <hyperlink ref="B15" r:id="rId1"/>
  </hyperlinks>
  <pageMargins left="0.7" right="0.7" top="0.75" bottom="0.75" header="0.3" footer="0.3"/>
  <pageSetup paperSize="9" orientation="portrait" horizontalDpi="90" verticalDpi="9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8.42578125" style="1" customWidth="1"/>
    <col min="3" max="9" width="9.42578125" style="1" bestFit="1" customWidth="1"/>
    <col min="10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118</v>
      </c>
    </row>
    <row r="4" spans="1:9" ht="16.5" customHeight="1" x14ac:dyDescent="0.25">
      <c r="B4" s="6" t="s">
        <v>37</v>
      </c>
      <c r="C4" s="7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x14ac:dyDescent="0.2">
      <c r="B5" s="15" t="s">
        <v>75</v>
      </c>
      <c r="C5" s="44">
        <v>3.8210152041137313</v>
      </c>
      <c r="D5" s="44">
        <v>1.0930593503572394</v>
      </c>
      <c r="E5" s="44">
        <v>3.9120391107231534</v>
      </c>
      <c r="F5" s="44">
        <v>5.2499209055836502</v>
      </c>
      <c r="G5" s="44">
        <v>4.4478384874703458</v>
      </c>
      <c r="H5" s="44">
        <v>4.4421327543735289</v>
      </c>
      <c r="I5" s="44">
        <v>4.5290570013436948</v>
      </c>
    </row>
    <row r="6" spans="1:9" ht="16.149999999999999" customHeight="1" x14ac:dyDescent="0.2">
      <c r="B6" s="45" t="s">
        <v>74</v>
      </c>
      <c r="C6" s="46">
        <v>2.6597709641669853</v>
      </c>
      <c r="D6" s="54">
        <v>-0.52025368359676083</v>
      </c>
      <c r="E6" s="15"/>
      <c r="F6" s="15"/>
      <c r="G6" s="15"/>
      <c r="H6" s="15"/>
      <c r="I6" s="15"/>
    </row>
    <row r="7" spans="1:9" ht="16.149999999999999" customHeight="1" x14ac:dyDescent="0.2">
      <c r="B7" s="15" t="s">
        <v>23</v>
      </c>
      <c r="C7" s="44">
        <v>-1.161244239946746</v>
      </c>
      <c r="D7" s="44">
        <v>-1.6133130339540003</v>
      </c>
      <c r="E7" s="15"/>
      <c r="F7" s="15"/>
      <c r="G7" s="15"/>
      <c r="H7" s="15"/>
      <c r="I7" s="15"/>
    </row>
    <row r="8" spans="1:9" ht="16.149999999999999" customHeight="1" x14ac:dyDescent="0.2">
      <c r="B8" s="45" t="s">
        <v>28</v>
      </c>
      <c r="C8" s="47">
        <v>-134.1929263851307</v>
      </c>
      <c r="D8" s="47">
        <v>-135.65973471450141</v>
      </c>
      <c r="E8" s="47">
        <v>-140.96679659403597</v>
      </c>
      <c r="F8" s="47">
        <v>-148.36744191835786</v>
      </c>
      <c r="G8" s="47">
        <v>-154.96658610287778</v>
      </c>
      <c r="H8" s="30">
        <v>-161.8504075824882</v>
      </c>
      <c r="I8" s="30">
        <v>-169.18070479880618</v>
      </c>
    </row>
    <row r="9" spans="1:9" ht="16.149999999999999" customHeight="1" thickBot="1" x14ac:dyDescent="0.25">
      <c r="B9" s="83" t="s">
        <v>29</v>
      </c>
      <c r="C9" s="4"/>
      <c r="D9" s="76">
        <v>-191.39253048586579</v>
      </c>
      <c r="E9" s="76">
        <v>-198.87988113347561</v>
      </c>
      <c r="F9" s="76">
        <v>-209.32091759010183</v>
      </c>
      <c r="G9" s="76">
        <v>-218.63117392500047</v>
      </c>
      <c r="H9" s="88">
        <v>-228.34306091319428</v>
      </c>
      <c r="I9" s="88">
        <v>-238.68484830056579</v>
      </c>
    </row>
    <row r="10" spans="1:9" ht="16.149999999999999" customHeight="1" thickBot="1" x14ac:dyDescent="0.25">
      <c r="B10" s="11" t="s">
        <v>73</v>
      </c>
      <c r="C10" s="76">
        <v>-134.1929263851307</v>
      </c>
      <c r="D10" s="76">
        <v>-327.05226520036717</v>
      </c>
      <c r="E10" s="76">
        <v>-339.84667772751158</v>
      </c>
      <c r="F10" s="76">
        <v>-357.68835950845971</v>
      </c>
      <c r="G10" s="76">
        <v>-373.59776002787828</v>
      </c>
      <c r="H10" s="76">
        <v>-390.19346849568251</v>
      </c>
      <c r="I10" s="76">
        <v>-407.86555309937194</v>
      </c>
    </row>
    <row r="11" spans="1:9" ht="11.25" customHeight="1" x14ac:dyDescent="0.2">
      <c r="B11" s="12" t="s">
        <v>113</v>
      </c>
      <c r="C11" s="33"/>
      <c r="D11" s="33"/>
      <c r="E11" s="33"/>
      <c r="F11" s="33"/>
      <c r="G11" s="31"/>
      <c r="H11" s="31"/>
    </row>
    <row r="12" spans="1:9" ht="11.85" customHeight="1" x14ac:dyDescent="0.2">
      <c r="B12" s="12"/>
    </row>
    <row r="13" spans="1:9" x14ac:dyDescent="0.2">
      <c r="C13" s="41"/>
    </row>
    <row r="15" spans="1:9" x14ac:dyDescent="0.2">
      <c r="C15" s="41"/>
      <c r="D15" s="41"/>
      <c r="E15" s="41"/>
      <c r="F15" s="41"/>
      <c r="G15" s="41"/>
      <c r="H15" s="41"/>
      <c r="I15" s="4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activeCell="I14" sqref="I14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7.85546875" style="1" customWidth="1"/>
    <col min="3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13" t="s">
        <v>119</v>
      </c>
    </row>
    <row r="4" spans="1:9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thickBot="1" x14ac:dyDescent="0.25">
      <c r="B5" s="83"/>
      <c r="C5" s="84">
        <v>2761.4236860000005</v>
      </c>
      <c r="D5" s="25">
        <v>1847.9179066702925</v>
      </c>
      <c r="E5" s="100">
        <v>2679.8477406258339</v>
      </c>
      <c r="F5" s="25">
        <v>2929.8990524561295</v>
      </c>
      <c r="G5" s="25">
        <v>3224.020602150787</v>
      </c>
      <c r="H5" s="25">
        <v>3230.6270495308686</v>
      </c>
      <c r="I5" s="25">
        <v>3216.1473445325469</v>
      </c>
    </row>
    <row r="6" spans="1:9" ht="10.5" customHeight="1" x14ac:dyDescent="0.2">
      <c r="B6" s="58" t="s">
        <v>55</v>
      </c>
    </row>
    <row r="7" spans="1:9" ht="10.5" customHeight="1" x14ac:dyDescent="0.2">
      <c r="B7" s="98" t="s">
        <v>91</v>
      </c>
    </row>
    <row r="8" spans="1:9" ht="10.5" customHeight="1" x14ac:dyDescent="0.2">
      <c r="B8" s="58" t="s">
        <v>31</v>
      </c>
    </row>
    <row r="9" spans="1:9" ht="10.5" customHeight="1" x14ac:dyDescent="0.2"/>
    <row r="10" spans="1:9" ht="11.25" customHeight="1" x14ac:dyDescent="0.2"/>
    <row r="11" spans="1:9" ht="11.85" customHeight="1" x14ac:dyDescent="0.2"/>
  </sheetData>
  <mergeCells count="1">
    <mergeCell ref="A1:A2"/>
  </mergeCells>
  <hyperlinks>
    <hyperlink ref="A1:A2" location="Contents!A1" display="Return to Contents"/>
    <hyperlink ref="B7" r:id="rId1"/>
  </hyperlinks>
  <pageMargins left="0.7" right="0.7" top="0.75" bottom="0.75" header="0.3" footer="0.3"/>
  <pageSetup paperSize="9" orientation="portrait" horizontalDpi="90" verticalDpi="9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16384" width="8.5703125" style="1"/>
  </cols>
  <sheetData>
    <row r="1" spans="1:8" x14ac:dyDescent="0.2">
      <c r="A1" s="133" t="s">
        <v>0</v>
      </c>
    </row>
    <row r="2" spans="1:8" x14ac:dyDescent="0.2">
      <c r="A2" s="133"/>
    </row>
    <row r="3" spans="1:8" ht="15" x14ac:dyDescent="0.25">
      <c r="B3" s="13" t="s">
        <v>120</v>
      </c>
    </row>
    <row r="4" spans="1:8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</row>
    <row r="5" spans="1:8" ht="16.149999999999999" customHeight="1" x14ac:dyDescent="0.2">
      <c r="B5" s="22" t="s">
        <v>24</v>
      </c>
      <c r="C5" s="23">
        <v>2805.780048141231</v>
      </c>
      <c r="D5" s="23">
        <v>2749.2222995948009</v>
      </c>
      <c r="E5" s="23">
        <v>3012.3335385205537</v>
      </c>
      <c r="F5" s="23">
        <v>3344.8303585527137</v>
      </c>
      <c r="G5" s="23">
        <v>3422.7033817927813</v>
      </c>
      <c r="H5" s="23">
        <v>3590.2252151936227</v>
      </c>
    </row>
    <row r="6" spans="1:8" ht="16.149999999999999" customHeight="1" thickBot="1" x14ac:dyDescent="0.25">
      <c r="B6" s="17" t="s">
        <v>32</v>
      </c>
      <c r="C6" s="23">
        <v>-44.35636214123042</v>
      </c>
      <c r="D6" s="23">
        <v>-34.239822878159657</v>
      </c>
      <c r="E6" s="23">
        <v>-78.93635681656815</v>
      </c>
      <c r="F6" s="23">
        <v>-113.81887800073181</v>
      </c>
      <c r="G6" s="23">
        <v>-132.49557737966856</v>
      </c>
      <c r="H6" s="23">
        <v>-135.53695291988393</v>
      </c>
    </row>
    <row r="7" spans="1:8" ht="16.149999999999999" customHeight="1" thickBot="1" x14ac:dyDescent="0.25">
      <c r="B7" s="17" t="s">
        <v>33</v>
      </c>
      <c r="C7" s="23"/>
      <c r="D7" s="23">
        <v>12.506935661991292</v>
      </c>
      <c r="E7" s="23">
        <v>-0.97586021165352577</v>
      </c>
      <c r="F7" s="23">
        <v>-8.0989284300212603</v>
      </c>
      <c r="G7" s="23">
        <v>-16.829252978507611</v>
      </c>
      <c r="H7" s="23">
        <v>-16.923027842110514</v>
      </c>
    </row>
    <row r="8" spans="1:8" ht="16.149999999999999" customHeight="1" x14ac:dyDescent="0.2">
      <c r="B8" s="18" t="s">
        <v>34</v>
      </c>
      <c r="C8" s="23"/>
      <c r="D8" s="23">
        <v>-879.57150570834006</v>
      </c>
      <c r="E8" s="23">
        <v>-1.7042764910552251</v>
      </c>
      <c r="F8" s="23">
        <v>-225.67443572324726</v>
      </c>
      <c r="G8" s="23">
        <v>24.369156779629392</v>
      </c>
      <c r="H8" s="23">
        <v>-133.92672135381858</v>
      </c>
    </row>
    <row r="9" spans="1:8" ht="16.149999999999999" customHeight="1" x14ac:dyDescent="0.2">
      <c r="B9" s="19" t="s">
        <v>30</v>
      </c>
      <c r="C9" s="24">
        <v>2761.4236860000005</v>
      </c>
      <c r="D9" s="23">
        <v>1847.9179066702925</v>
      </c>
      <c r="E9" s="23">
        <v>2930.7170450012768</v>
      </c>
      <c r="F9" s="23">
        <v>2997.2381163987134</v>
      </c>
      <c r="G9" s="23">
        <v>3297.7477082142345</v>
      </c>
      <c r="H9" s="23">
        <v>3303.8385130778097</v>
      </c>
    </row>
    <row r="10" spans="1:8" ht="16.149999999999999" customHeight="1" x14ac:dyDescent="0.2">
      <c r="B10" s="20" t="s">
        <v>35</v>
      </c>
      <c r="C10" s="10"/>
      <c r="D10" s="10"/>
      <c r="E10" s="23">
        <v>-250.86930437544288</v>
      </c>
      <c r="F10" s="23">
        <v>-67.339063942583834</v>
      </c>
      <c r="G10" s="23">
        <v>-73.727106063447536</v>
      </c>
      <c r="H10" s="23">
        <v>-73.211463546941104</v>
      </c>
    </row>
    <row r="11" spans="1:8" ht="16.149999999999999" customHeight="1" x14ac:dyDescent="0.2">
      <c r="B11" s="19" t="s">
        <v>36</v>
      </c>
      <c r="C11" s="24">
        <v>2761.4236860000005</v>
      </c>
      <c r="D11" s="23">
        <v>1847.9179066702925</v>
      </c>
      <c r="E11" s="23">
        <v>2679.8477406258339</v>
      </c>
      <c r="F11" s="23">
        <v>2929.8990524561295</v>
      </c>
      <c r="G11" s="23">
        <v>3224.020602150787</v>
      </c>
      <c r="H11" s="23">
        <v>3230.6270495308686</v>
      </c>
    </row>
    <row r="12" spans="1:8" ht="16.149999999999999" customHeight="1" thickBot="1" x14ac:dyDescent="0.25">
      <c r="B12" s="83" t="s">
        <v>134</v>
      </c>
      <c r="C12" s="25">
        <v>-44.35636214123042</v>
      </c>
      <c r="D12" s="25">
        <v>-901.30439292450842</v>
      </c>
      <c r="E12" s="100">
        <v>-332.48579789471978</v>
      </c>
      <c r="F12" s="25">
        <v>-414.93130609658419</v>
      </c>
      <c r="G12" s="25">
        <v>-198.68277964199433</v>
      </c>
      <c r="H12" s="25">
        <v>-359.59816566275413</v>
      </c>
    </row>
    <row r="13" spans="1:8" ht="11.25" customHeight="1" x14ac:dyDescent="0.2">
      <c r="B13" s="12" t="s">
        <v>55</v>
      </c>
    </row>
    <row r="14" spans="1:8" ht="10.5" customHeight="1" x14ac:dyDescent="0.2">
      <c r="B14" s="98" t="s">
        <v>91</v>
      </c>
    </row>
    <row r="15" spans="1:8" ht="11.85" customHeight="1" x14ac:dyDescent="0.2">
      <c r="B15" s="12" t="s">
        <v>31</v>
      </c>
    </row>
    <row r="20" spans="3:8" x14ac:dyDescent="0.2">
      <c r="C20" s="101"/>
      <c r="D20" s="101"/>
      <c r="E20" s="101"/>
      <c r="F20" s="101"/>
      <c r="G20" s="101"/>
      <c r="H20" s="101"/>
    </row>
  </sheetData>
  <mergeCells count="1">
    <mergeCell ref="A1:A2"/>
  </mergeCells>
  <hyperlinks>
    <hyperlink ref="A1:A2" location="Contents!A1" display="Return to Contents"/>
    <hyperlink ref="B14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53.140625" style="1" customWidth="1"/>
    <col min="3" max="16384" width="8.5703125" style="1"/>
  </cols>
  <sheetData>
    <row r="1" spans="1:7" x14ac:dyDescent="0.2">
      <c r="A1" s="133" t="s">
        <v>0</v>
      </c>
    </row>
    <row r="2" spans="1:7" x14ac:dyDescent="0.2">
      <c r="A2" s="133"/>
    </row>
    <row r="3" spans="1:7" ht="15" x14ac:dyDescent="0.25">
      <c r="B3" s="13" t="s">
        <v>121</v>
      </c>
    </row>
    <row r="4" spans="1:7" ht="16.5" customHeight="1" x14ac:dyDescent="0.25">
      <c r="B4" s="6" t="s">
        <v>37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18</v>
      </c>
    </row>
    <row r="5" spans="1:7" ht="16.149999999999999" customHeight="1" x14ac:dyDescent="0.2">
      <c r="B5" s="89" t="s">
        <v>115</v>
      </c>
      <c r="C5" s="90">
        <v>-63.490225946652117</v>
      </c>
      <c r="D5" s="90">
        <v>-63.84060966514653</v>
      </c>
      <c r="E5" s="90">
        <v>-68.914326421586793</v>
      </c>
      <c r="F5" s="90">
        <v>-68.347002322288517</v>
      </c>
      <c r="G5" s="90">
        <v>-66.553744342367736</v>
      </c>
    </row>
    <row r="6" spans="1:7" ht="16.149999999999999" customHeight="1" x14ac:dyDescent="0.2">
      <c r="B6" s="89" t="s">
        <v>149</v>
      </c>
      <c r="C6" s="90">
        <v>-2.3452132032948612</v>
      </c>
      <c r="D6" s="90">
        <v>-3.498454277437304</v>
      </c>
      <c r="E6" s="90">
        <v>-4.8127796418607431</v>
      </c>
      <c r="F6" s="90">
        <v>-4.8644612246525867</v>
      </c>
      <c r="G6" s="90">
        <v>-4.8206602700724943</v>
      </c>
    </row>
    <row r="7" spans="1:7" ht="16.149999999999999" customHeight="1" thickBot="1" x14ac:dyDescent="0.25">
      <c r="B7" s="4" t="s">
        <v>133</v>
      </c>
      <c r="C7" s="102">
        <v>-185.0338652254959</v>
      </c>
      <c r="D7" s="91"/>
      <c r="E7" s="91"/>
      <c r="F7" s="91"/>
      <c r="G7" s="91"/>
    </row>
    <row r="8" spans="1:7" ht="16.149999999999999" customHeight="1" thickBot="1" x14ac:dyDescent="0.25">
      <c r="B8" s="21" t="s">
        <v>11</v>
      </c>
      <c r="C8" s="100">
        <v>-250.86930437544288</v>
      </c>
      <c r="D8" s="25">
        <v>-67.339063942583834</v>
      </c>
      <c r="E8" s="25">
        <v>-73.727106063447536</v>
      </c>
      <c r="F8" s="25">
        <v>-73.211463546941104</v>
      </c>
      <c r="G8" s="25">
        <v>-71.37440461244023</v>
      </c>
    </row>
    <row r="9" spans="1:7" ht="11.25" customHeight="1" x14ac:dyDescent="0.2">
      <c r="B9" s="12" t="s">
        <v>113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5.42578125" style="1" customWidth="1"/>
    <col min="3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122</v>
      </c>
    </row>
    <row r="4" spans="1:9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x14ac:dyDescent="0.2">
      <c r="B5" s="28" t="s">
        <v>47</v>
      </c>
      <c r="C5" s="63">
        <v>286.90800000000002</v>
      </c>
      <c r="D5" s="64">
        <v>251.45520994057009</v>
      </c>
      <c r="E5" s="64">
        <v>299.27246963490268</v>
      </c>
      <c r="F5" s="64">
        <v>325.49369040898154</v>
      </c>
      <c r="G5" s="64">
        <v>347.15155125298702</v>
      </c>
      <c r="H5" s="64">
        <v>371.87837997526981</v>
      </c>
      <c r="I5" s="65">
        <v>398.43307791239187</v>
      </c>
    </row>
    <row r="6" spans="1:9" ht="16.149999999999999" customHeight="1" x14ac:dyDescent="0.2">
      <c r="B6" s="28" t="s">
        <v>48</v>
      </c>
      <c r="C6" s="63">
        <v>120.226</v>
      </c>
      <c r="D6" s="66">
        <v>108.37405238002384</v>
      </c>
      <c r="E6" s="66">
        <v>108.38785094049364</v>
      </c>
      <c r="F6" s="66">
        <v>120.1868465797272</v>
      </c>
      <c r="G6" s="66">
        <v>126.76912055759853</v>
      </c>
      <c r="H6" s="66">
        <v>130.51103206729798</v>
      </c>
      <c r="I6" s="65">
        <v>134.31156831806598</v>
      </c>
    </row>
    <row r="7" spans="1:9" ht="16.149999999999999" customHeight="1" thickBot="1" x14ac:dyDescent="0.25">
      <c r="B7" s="67" t="s">
        <v>49</v>
      </c>
      <c r="C7" s="68">
        <v>190.23400000000001</v>
      </c>
      <c r="D7" s="69">
        <v>157.00324717286114</v>
      </c>
      <c r="E7" s="69">
        <v>178.35139335429449</v>
      </c>
      <c r="F7" s="69">
        <v>183.70047049237192</v>
      </c>
      <c r="G7" s="69">
        <v>190.49122951293961</v>
      </c>
      <c r="H7" s="69">
        <v>198.56303743630721</v>
      </c>
      <c r="I7" s="70">
        <v>207.13311075238212</v>
      </c>
    </row>
    <row r="8" spans="1:9" ht="16.149999999999999" customHeight="1" thickBot="1" x14ac:dyDescent="0.25">
      <c r="B8" s="4" t="s">
        <v>50</v>
      </c>
      <c r="C8" s="71">
        <v>597.36800000000005</v>
      </c>
      <c r="D8" s="69">
        <v>516.83250949345506</v>
      </c>
      <c r="E8" s="69">
        <v>586.01171392969081</v>
      </c>
      <c r="F8" s="69">
        <v>629.3810074810807</v>
      </c>
      <c r="G8" s="69">
        <v>664.41190132352517</v>
      </c>
      <c r="H8" s="69">
        <v>700.952449478875</v>
      </c>
      <c r="I8" s="70">
        <v>739.87775698283997</v>
      </c>
    </row>
    <row r="9" spans="1:9" ht="11.25" customHeight="1" x14ac:dyDescent="0.2">
      <c r="B9" s="12" t="s">
        <v>51</v>
      </c>
    </row>
    <row r="10" spans="1:9" ht="11.25" customHeight="1" x14ac:dyDescent="0.2">
      <c r="B10" s="139" t="s">
        <v>85</v>
      </c>
      <c r="C10" s="139"/>
      <c r="D10" s="139"/>
      <c r="E10" s="139"/>
      <c r="F10" s="139"/>
      <c r="G10" s="139"/>
    </row>
    <row r="11" spans="1:9" ht="11.85" customHeight="1" x14ac:dyDescent="0.2">
      <c r="B11" s="12" t="s">
        <v>8</v>
      </c>
    </row>
  </sheetData>
  <mergeCells count="2">
    <mergeCell ref="A1:A2"/>
    <mergeCell ref="B10:G10"/>
  </mergeCells>
  <hyperlinks>
    <hyperlink ref="A1:A2" location="Contents!A1" display="Return to Contents"/>
    <hyperlink ref="B10:F10" r:id="rId1" display="Revenue Scotland (2020) Annual Report and Accounts for the year ended 31 March 2020.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7.5703125" style="1" customWidth="1"/>
    <col min="3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154</v>
      </c>
    </row>
    <row r="4" spans="1:9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thickBot="1" x14ac:dyDescent="0.25">
      <c r="B5" s="72"/>
      <c r="C5" s="73">
        <v>407.13400000000001</v>
      </c>
      <c r="D5" s="74">
        <v>359.8292623205939</v>
      </c>
      <c r="E5" s="74">
        <v>407.6603205753965</v>
      </c>
      <c r="F5" s="74">
        <v>445.6805369887087</v>
      </c>
      <c r="G5" s="74">
        <v>473.92067181058536</v>
      </c>
      <c r="H5" s="74">
        <v>502.38941204256764</v>
      </c>
      <c r="I5" s="75">
        <v>532.74464623045787</v>
      </c>
    </row>
    <row r="6" spans="1:9" x14ac:dyDescent="0.2">
      <c r="B6" s="12" t="s">
        <v>55</v>
      </c>
    </row>
    <row r="7" spans="1:9" x14ac:dyDescent="0.2">
      <c r="A7" s="32"/>
      <c r="B7" s="140" t="s">
        <v>85</v>
      </c>
      <c r="C7" s="140"/>
      <c r="D7" s="140"/>
      <c r="E7" s="140"/>
      <c r="F7" s="140"/>
      <c r="G7" s="140"/>
    </row>
    <row r="8" spans="1:9" x14ac:dyDescent="0.2">
      <c r="B8" s="12" t="s">
        <v>8</v>
      </c>
    </row>
    <row r="9" spans="1:9" ht="16.149999999999999" customHeight="1" x14ac:dyDescent="0.2"/>
    <row r="10" spans="1:9" ht="16.149999999999999" customHeight="1" x14ac:dyDescent="0.2"/>
    <row r="11" spans="1:9" ht="16.149999999999999" customHeight="1" x14ac:dyDescent="0.2"/>
    <row r="12" spans="1:9" ht="11.25" customHeight="1" x14ac:dyDescent="0.2"/>
    <row r="13" spans="1:9" ht="11.85" customHeight="1" x14ac:dyDescent="0.2"/>
  </sheetData>
  <mergeCells count="2">
    <mergeCell ref="A1:A2"/>
    <mergeCell ref="B7:G7"/>
  </mergeCells>
  <hyperlinks>
    <hyperlink ref="A1:A2" location="Contents!A1" display="Return to Contents"/>
    <hyperlink ref="B7:F7" r:id="rId1" display="Revenue Scotland (2020) Annual Report and Accounts for the year ended 31 March 2020.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16384" width="8.5703125" style="1"/>
  </cols>
  <sheetData>
    <row r="1" spans="1:10" x14ac:dyDescent="0.2">
      <c r="A1" s="133" t="s">
        <v>0</v>
      </c>
    </row>
    <row r="2" spans="1:10" x14ac:dyDescent="0.2">
      <c r="A2" s="133"/>
    </row>
    <row r="3" spans="1:10" ht="15" x14ac:dyDescent="0.25">
      <c r="B3" s="5" t="s">
        <v>155</v>
      </c>
    </row>
    <row r="4" spans="1:10" ht="16.5" customHeight="1" x14ac:dyDescent="0.25">
      <c r="B4" s="6"/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</row>
    <row r="5" spans="1:10" ht="16.149999999999999" customHeight="1" x14ac:dyDescent="0.2">
      <c r="B5" s="49" t="s">
        <v>24</v>
      </c>
      <c r="C5" s="47">
        <v>421.6123528452182</v>
      </c>
      <c r="D5" s="47">
        <v>432.05379306070415</v>
      </c>
      <c r="E5" s="47">
        <v>450.21180320962202</v>
      </c>
      <c r="F5" s="47">
        <v>470.07749862539151</v>
      </c>
      <c r="G5" s="47">
        <v>490.17188239354357</v>
      </c>
      <c r="H5" s="47">
        <v>510.88309021283578</v>
      </c>
    </row>
    <row r="6" spans="1:10" ht="16.149999999999999" customHeight="1" x14ac:dyDescent="0.2">
      <c r="B6" s="50" t="s">
        <v>52</v>
      </c>
      <c r="C6" s="47"/>
      <c r="D6" s="47">
        <v>3.815902419646747</v>
      </c>
      <c r="E6" s="47">
        <v>-1.8129497527946086</v>
      </c>
      <c r="F6" s="47">
        <v>-2.2289877710722266</v>
      </c>
      <c r="G6" s="47">
        <v>4.3849628684553892</v>
      </c>
      <c r="H6" s="47">
        <v>13.414393935630983</v>
      </c>
      <c r="J6" s="31"/>
    </row>
    <row r="7" spans="1:10" ht="16.149999999999999" customHeight="1" x14ac:dyDescent="0.2">
      <c r="B7" s="50" t="s">
        <v>53</v>
      </c>
      <c r="C7" s="47"/>
      <c r="D7" s="47">
        <v>-59.412301551131478</v>
      </c>
      <c r="E7" s="47">
        <v>-8.1306157569885187</v>
      </c>
      <c r="F7" s="47">
        <v>-9.2301614196185682</v>
      </c>
      <c r="G7" s="47">
        <v>-10.470590463762903</v>
      </c>
      <c r="H7" s="47">
        <v>-11.206724771694951</v>
      </c>
    </row>
    <row r="8" spans="1:10" ht="16.149999999999999" customHeight="1" x14ac:dyDescent="0.2">
      <c r="B8" s="50" t="s">
        <v>32</v>
      </c>
      <c r="C8" s="47">
        <v>-14.4783528452182</v>
      </c>
      <c r="D8" s="47">
        <v>22.2138617597927</v>
      </c>
      <c r="E8" s="47">
        <v>-10.188875840258717</v>
      </c>
      <c r="F8" s="47">
        <v>-10.074642239627323</v>
      </c>
      <c r="G8" s="47">
        <v>-10.187867392559966</v>
      </c>
      <c r="H8" s="47">
        <v>-10.701347334204684</v>
      </c>
    </row>
    <row r="9" spans="1:10" ht="16.149999999999999" customHeight="1" x14ac:dyDescent="0.2">
      <c r="B9" s="50" t="s">
        <v>54</v>
      </c>
      <c r="C9" s="47"/>
      <c r="D9" s="47">
        <v>-38.841993368418741</v>
      </c>
      <c r="E9" s="47">
        <v>-22.419041284184203</v>
      </c>
      <c r="F9" s="47">
        <v>-2.8631702063653677</v>
      </c>
      <c r="G9" s="47">
        <v>2.2284404908688771E-2</v>
      </c>
      <c r="H9" s="47"/>
    </row>
    <row r="10" spans="1:10" ht="16.149999999999999" customHeight="1" x14ac:dyDescent="0.2">
      <c r="B10" s="49" t="s">
        <v>70</v>
      </c>
      <c r="C10" s="29">
        <v>407.13400000000001</v>
      </c>
      <c r="D10" s="47">
        <v>359.8292623205939</v>
      </c>
      <c r="E10" s="47">
        <v>407.6603205753965</v>
      </c>
      <c r="F10" s="47">
        <v>445.6805369887087</v>
      </c>
      <c r="G10" s="47">
        <v>473.92067181058536</v>
      </c>
      <c r="H10" s="47">
        <v>502.38941204256764</v>
      </c>
    </row>
    <row r="11" spans="1:10" ht="16.149999999999999" customHeight="1" thickBot="1" x14ac:dyDescent="0.25">
      <c r="B11" s="11" t="s">
        <v>134</v>
      </c>
      <c r="C11" s="76">
        <v>-14.478352845218183</v>
      </c>
      <c r="D11" s="76">
        <v>-72.224530740110254</v>
      </c>
      <c r="E11" s="76">
        <v>-42.551482634225522</v>
      </c>
      <c r="F11" s="76">
        <v>-24.396961636682818</v>
      </c>
      <c r="G11" s="76">
        <v>-16.251210582958208</v>
      </c>
      <c r="H11" s="76">
        <v>-8.4936781702681401</v>
      </c>
    </row>
    <row r="12" spans="1:10" ht="11.85" customHeight="1" x14ac:dyDescent="0.2">
      <c r="B12" s="12" t="s">
        <v>55</v>
      </c>
      <c r="H12" s="31"/>
    </row>
    <row r="13" spans="1:10" ht="11.85" customHeight="1" x14ac:dyDescent="0.2">
      <c r="B13" s="140" t="s">
        <v>148</v>
      </c>
      <c r="C13" s="140"/>
      <c r="D13" s="140"/>
      <c r="E13" s="140"/>
      <c r="F13" s="140"/>
      <c r="G13" s="140"/>
    </row>
    <row r="14" spans="1:10" ht="11.25" customHeight="1" x14ac:dyDescent="0.2">
      <c r="B14" s="140" t="s">
        <v>85</v>
      </c>
      <c r="C14" s="140"/>
      <c r="D14" s="140"/>
      <c r="E14" s="140"/>
      <c r="F14" s="140"/>
      <c r="G14" s="140"/>
    </row>
    <row r="15" spans="1:10" ht="11.85" customHeight="1" x14ac:dyDescent="0.2">
      <c r="B15" s="12" t="s">
        <v>8</v>
      </c>
    </row>
    <row r="16" spans="1:10" x14ac:dyDescent="0.2">
      <c r="B16" s="123" t="s">
        <v>146</v>
      </c>
    </row>
  </sheetData>
  <mergeCells count="3">
    <mergeCell ref="A1:A2"/>
    <mergeCell ref="B13:G13"/>
    <mergeCell ref="B14:G14"/>
  </mergeCells>
  <hyperlinks>
    <hyperlink ref="A1:A2" location="Contents!A1" display="Return to Contents"/>
    <hyperlink ref="B14:F14" r:id="rId1" display="Revenue Scotland (2020) Annual Report and Accounts for the year ended 31 March 2020."/>
    <hyperlink ref="B13:G13" r:id="rId2" display="Scottish Fiscal Commision (2020) Scotland's Economic and Fiscal Forecasts - February 2020,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A2"/>
    </sheetView>
  </sheetViews>
  <sheetFormatPr defaultColWidth="8.5703125" defaultRowHeight="14.25" x14ac:dyDescent="0.2"/>
  <cols>
    <col min="1" max="2" width="8.5703125" style="1"/>
    <col min="3" max="3" width="12.5703125" style="1" customWidth="1"/>
    <col min="4" max="5" width="11.5703125" style="1" bestFit="1" customWidth="1"/>
    <col min="6" max="16384" width="8.5703125" style="1"/>
  </cols>
  <sheetData>
    <row r="1" spans="1:2" ht="13.9" customHeight="1" x14ac:dyDescent="0.2">
      <c r="A1" s="133" t="s">
        <v>0</v>
      </c>
    </row>
    <row r="2" spans="1:2" x14ac:dyDescent="0.2">
      <c r="A2" s="133"/>
    </row>
    <row r="3" spans="1:2" ht="15" x14ac:dyDescent="0.25">
      <c r="B3" s="5" t="s">
        <v>123</v>
      </c>
    </row>
    <row r="22" spans="2:8" x14ac:dyDescent="0.2">
      <c r="B22" s="12" t="s">
        <v>55</v>
      </c>
    </row>
    <row r="23" spans="2:8" x14ac:dyDescent="0.2">
      <c r="B23" s="140" t="s">
        <v>56</v>
      </c>
      <c r="C23" s="140"/>
      <c r="D23" s="140"/>
      <c r="E23" s="140"/>
      <c r="F23" s="140"/>
      <c r="G23" s="99"/>
      <c r="H23" s="48"/>
    </row>
    <row r="25" spans="2:8" ht="15" x14ac:dyDescent="0.25">
      <c r="C25" s="34" t="s">
        <v>153</v>
      </c>
      <c r="D25" s="62" t="s">
        <v>2</v>
      </c>
      <c r="E25" s="62" t="s">
        <v>3</v>
      </c>
    </row>
    <row r="26" spans="2:8" x14ac:dyDescent="0.2">
      <c r="C26" s="42" t="s">
        <v>57</v>
      </c>
      <c r="D26" s="131">
        <v>8.83</v>
      </c>
      <c r="E26" s="131">
        <v>2.95</v>
      </c>
    </row>
    <row r="27" spans="2:8" x14ac:dyDescent="0.2">
      <c r="C27" s="42" t="s">
        <v>58</v>
      </c>
      <c r="D27" s="131">
        <v>9.11</v>
      </c>
      <c r="E27" s="131">
        <v>2.97</v>
      </c>
    </row>
    <row r="28" spans="2:8" x14ac:dyDescent="0.2">
      <c r="C28" s="42" t="s">
        <v>59</v>
      </c>
      <c r="D28" s="131">
        <v>9.3000000000000007</v>
      </c>
      <c r="E28" s="131">
        <v>4.18</v>
      </c>
    </row>
    <row r="29" spans="2:8" x14ac:dyDescent="0.2">
      <c r="C29" s="42" t="s">
        <v>60</v>
      </c>
      <c r="D29" s="131">
        <v>9.57</v>
      </c>
      <c r="E29" s="131">
        <v>4.8499999999999996</v>
      </c>
    </row>
    <row r="30" spans="2:8" x14ac:dyDescent="0.2">
      <c r="C30" s="42" t="s">
        <v>61</v>
      </c>
      <c r="D30" s="131">
        <v>10.16</v>
      </c>
      <c r="E30" s="131">
        <v>6.48</v>
      </c>
    </row>
    <row r="31" spans="2:8" x14ac:dyDescent="0.2">
      <c r="C31" s="42" t="s">
        <v>62</v>
      </c>
      <c r="D31" s="131">
        <v>9.1199999999999992</v>
      </c>
      <c r="E31" s="131">
        <v>10.32</v>
      </c>
    </row>
    <row r="32" spans="2:8" x14ac:dyDescent="0.2">
      <c r="C32" s="42" t="s">
        <v>63</v>
      </c>
      <c r="D32" s="131">
        <v>10.07</v>
      </c>
      <c r="E32" s="131">
        <v>11.99</v>
      </c>
    </row>
    <row r="33" spans="3:5" x14ac:dyDescent="0.2">
      <c r="C33" s="42" t="s">
        <v>64</v>
      </c>
      <c r="D33" s="131">
        <v>9.4600000000000009</v>
      </c>
      <c r="E33" s="131">
        <v>12.29</v>
      </c>
    </row>
    <row r="34" spans="3:5" x14ac:dyDescent="0.2">
      <c r="C34" s="42" t="s">
        <v>65</v>
      </c>
      <c r="D34" s="131">
        <v>9.8800000000000008</v>
      </c>
      <c r="E34" s="131"/>
    </row>
    <row r="35" spans="3:5" x14ac:dyDescent="0.2">
      <c r="C35" s="42" t="s">
        <v>66</v>
      </c>
      <c r="D35" s="131">
        <v>6.37</v>
      </c>
      <c r="E35" s="131"/>
    </row>
    <row r="36" spans="3:5" x14ac:dyDescent="0.2">
      <c r="C36" s="42" t="s">
        <v>67</v>
      </c>
      <c r="D36" s="131">
        <v>6.13</v>
      </c>
      <c r="E36" s="131"/>
    </row>
    <row r="37" spans="3:5" ht="15" thickBot="1" x14ac:dyDescent="0.25">
      <c r="C37" s="77" t="s">
        <v>68</v>
      </c>
      <c r="D37" s="132">
        <v>7.17</v>
      </c>
      <c r="E37" s="132"/>
    </row>
  </sheetData>
  <mergeCells count="2">
    <mergeCell ref="A1:A2"/>
    <mergeCell ref="B23:F23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124</v>
      </c>
    </row>
    <row r="4" spans="1:9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thickBot="1" x14ac:dyDescent="0.25">
      <c r="B5" s="11"/>
      <c r="C5" s="78">
        <v>190.23400000000001</v>
      </c>
      <c r="D5" s="76">
        <v>157.00324717286114</v>
      </c>
      <c r="E5" s="76">
        <v>178.35139335429449</v>
      </c>
      <c r="F5" s="76">
        <v>183.70047049237192</v>
      </c>
      <c r="G5" s="76">
        <v>190.49122951293961</v>
      </c>
      <c r="H5" s="76">
        <v>198.56303743630721</v>
      </c>
      <c r="I5" s="76">
        <v>207.13311075238212</v>
      </c>
    </row>
    <row r="6" spans="1:9" x14ac:dyDescent="0.2">
      <c r="B6" s="12" t="s">
        <v>55</v>
      </c>
    </row>
    <row r="7" spans="1:9" ht="11.85" customHeight="1" x14ac:dyDescent="0.2">
      <c r="B7" s="140" t="s">
        <v>85</v>
      </c>
      <c r="C7" s="140"/>
      <c r="D7" s="140"/>
      <c r="E7" s="140"/>
      <c r="F7" s="140"/>
      <c r="G7" s="140"/>
    </row>
    <row r="8" spans="1:9" x14ac:dyDescent="0.2">
      <c r="B8" s="12" t="s">
        <v>8</v>
      </c>
    </row>
  </sheetData>
  <mergeCells count="2">
    <mergeCell ref="A1:A2"/>
    <mergeCell ref="B7:G7"/>
  </mergeCells>
  <hyperlinks>
    <hyperlink ref="A1:A2" location="Contents!A1" display="Return to Contents"/>
    <hyperlink ref="B7:F7" r:id="rId1" display="Revenue Scotland (2020) Annual Report and Accounts for the year ended 31 March 2020."/>
  </hyperlink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16384" width="8.5703125" style="1"/>
  </cols>
  <sheetData>
    <row r="1" spans="1:8" x14ac:dyDescent="0.2">
      <c r="A1" s="133" t="s">
        <v>0</v>
      </c>
    </row>
    <row r="2" spans="1:8" x14ac:dyDescent="0.2">
      <c r="A2" s="133"/>
    </row>
    <row r="3" spans="1:8" ht="15" x14ac:dyDescent="0.25">
      <c r="B3" s="5" t="s">
        <v>125</v>
      </c>
    </row>
    <row r="4" spans="1:8" ht="16.5" customHeight="1" x14ac:dyDescent="0.25">
      <c r="B4" s="6"/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</row>
    <row r="5" spans="1:8" ht="16.149999999999999" customHeight="1" x14ac:dyDescent="0.2">
      <c r="B5" s="49" t="s">
        <v>24</v>
      </c>
      <c r="C5" s="47">
        <v>191.46776878661439</v>
      </c>
      <c r="D5" s="47">
        <v>209.41359342667999</v>
      </c>
      <c r="E5" s="47">
        <v>215.73445730242361</v>
      </c>
      <c r="F5" s="47">
        <v>222.25346841939944</v>
      </c>
      <c r="G5" s="47">
        <v>230.13984678282182</v>
      </c>
      <c r="H5" s="47">
        <v>238.38421263610644</v>
      </c>
    </row>
    <row r="6" spans="1:8" ht="16.149999999999999" customHeight="1" x14ac:dyDescent="0.2">
      <c r="B6" s="50" t="s">
        <v>52</v>
      </c>
      <c r="C6" s="15"/>
      <c r="D6" s="47">
        <v>2.5627028209417233</v>
      </c>
      <c r="E6" s="47">
        <v>-8.5088838272303349</v>
      </c>
      <c r="F6" s="47">
        <v>-10.997186944280543</v>
      </c>
      <c r="G6" s="47">
        <v>-11.728566665778487</v>
      </c>
      <c r="H6" s="47">
        <v>-11.951913727823154</v>
      </c>
    </row>
    <row r="7" spans="1:8" ht="16.149999999999999" customHeight="1" x14ac:dyDescent="0.2">
      <c r="B7" s="50" t="s">
        <v>53</v>
      </c>
      <c r="C7" s="47"/>
      <c r="D7" s="47">
        <v>-45.084871777149743</v>
      </c>
      <c r="E7" s="47">
        <v>-17.967819160780891</v>
      </c>
      <c r="F7" s="47">
        <v>-16.419425413490558</v>
      </c>
      <c r="G7" s="47">
        <v>-16.370227283366859</v>
      </c>
      <c r="H7" s="47">
        <v>-15.875332568235848</v>
      </c>
    </row>
    <row r="8" spans="1:8" ht="16.149999999999999" customHeight="1" x14ac:dyDescent="0.2">
      <c r="B8" s="50" t="s">
        <v>32</v>
      </c>
      <c r="C8" s="47">
        <v>-1.2337687866143767</v>
      </c>
      <c r="D8" s="47">
        <v>-9.888177297610838</v>
      </c>
      <c r="E8" s="47">
        <v>-10.906360960117894</v>
      </c>
      <c r="F8" s="47">
        <v>-11.136385569256419</v>
      </c>
      <c r="G8" s="47">
        <v>-11.549823320736863</v>
      </c>
      <c r="H8" s="47">
        <v>-11.993928903740226</v>
      </c>
    </row>
    <row r="9" spans="1:8" ht="16.149999999999999" customHeight="1" x14ac:dyDescent="0.2">
      <c r="B9" s="49" t="s">
        <v>70</v>
      </c>
      <c r="C9" s="29">
        <v>190.23400000000001</v>
      </c>
      <c r="D9" s="47">
        <v>157.00324717286114</v>
      </c>
      <c r="E9" s="47">
        <v>178.35139335429449</v>
      </c>
      <c r="F9" s="47">
        <v>183.70047049237192</v>
      </c>
      <c r="G9" s="47">
        <v>190.49122951293961</v>
      </c>
      <c r="H9" s="47">
        <v>198.56303743630721</v>
      </c>
    </row>
    <row r="10" spans="1:8" ht="16.149999999999999" customHeight="1" thickBot="1" x14ac:dyDescent="0.25">
      <c r="B10" s="11" t="s">
        <v>134</v>
      </c>
      <c r="C10" s="76">
        <v>-1.2337687866143767</v>
      </c>
      <c r="D10" s="76">
        <v>-52.410346253818858</v>
      </c>
      <c r="E10" s="76">
        <v>-37.38306394812912</v>
      </c>
      <c r="F10" s="76">
        <v>-38.552997927027519</v>
      </c>
      <c r="G10" s="76">
        <v>-39.648617269882209</v>
      </c>
      <c r="H10" s="76">
        <v>-39.821175199799228</v>
      </c>
    </row>
    <row r="11" spans="1:8" ht="11.25" customHeight="1" x14ac:dyDescent="0.2">
      <c r="B11" s="12" t="s">
        <v>55</v>
      </c>
      <c r="C11" s="12"/>
      <c r="D11" s="12"/>
      <c r="E11" s="12"/>
      <c r="F11" s="12"/>
      <c r="G11" s="12"/>
    </row>
    <row r="12" spans="1:8" ht="11.85" customHeight="1" x14ac:dyDescent="0.2">
      <c r="B12" s="141" t="s">
        <v>148</v>
      </c>
      <c r="C12" s="141"/>
      <c r="D12" s="141"/>
      <c r="E12" s="141"/>
      <c r="F12" s="141"/>
      <c r="G12" s="141"/>
      <c r="H12" s="141"/>
    </row>
    <row r="13" spans="1:8" x14ac:dyDescent="0.2">
      <c r="B13" s="140" t="s">
        <v>85</v>
      </c>
      <c r="C13" s="140"/>
      <c r="D13" s="140"/>
      <c r="E13" s="140"/>
      <c r="F13" s="140"/>
      <c r="G13" s="140"/>
    </row>
    <row r="14" spans="1:8" x14ac:dyDescent="0.2">
      <c r="B14" s="12" t="s">
        <v>8</v>
      </c>
      <c r="C14" s="12"/>
      <c r="D14" s="12"/>
      <c r="E14" s="12"/>
      <c r="F14" s="12"/>
      <c r="G14" s="12"/>
    </row>
  </sheetData>
  <mergeCells count="3">
    <mergeCell ref="A1:A2"/>
    <mergeCell ref="B13:G13"/>
    <mergeCell ref="B12:H12"/>
  </mergeCells>
  <hyperlinks>
    <hyperlink ref="A1:A2" location="Contents!A1" display="Return to Contents"/>
    <hyperlink ref="B13:F13" r:id="rId1" display="Revenue Scotland (2020) Annual Report and Accounts for the year ended 31 March 2020."/>
    <hyperlink ref="B12:G12" r:id="rId2" display="Scottish Fiscal Commision (2020) Scotland's Economic and Fiscal Forecasts - February 2020,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activeCell="L29" sqref="L29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7.5703125" style="1" customWidth="1"/>
    <col min="3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126</v>
      </c>
    </row>
    <row r="4" spans="1:9" ht="16.5" customHeight="1" x14ac:dyDescent="0.25">
      <c r="B4" s="6" t="s">
        <v>37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thickBot="1" x14ac:dyDescent="0.25">
      <c r="B5" s="72"/>
      <c r="C5" s="79">
        <v>118.959</v>
      </c>
      <c r="D5" s="80">
        <v>95.162799934527385</v>
      </c>
      <c r="E5" s="80">
        <v>88.079868729496141</v>
      </c>
      <c r="F5" s="80">
        <v>86.354087587731854</v>
      </c>
      <c r="G5" s="80">
        <v>71.727343645520989</v>
      </c>
      <c r="H5" s="80">
        <v>73.590660338525637</v>
      </c>
      <c r="I5" s="81">
        <v>61.181929505023376</v>
      </c>
    </row>
    <row r="6" spans="1:9" x14ac:dyDescent="0.2">
      <c r="B6" s="57" t="s">
        <v>55</v>
      </c>
      <c r="C6" s="57"/>
      <c r="D6" s="57"/>
      <c r="E6" s="57"/>
      <c r="F6" s="57"/>
      <c r="G6" s="57"/>
    </row>
    <row r="7" spans="1:9" x14ac:dyDescent="0.2">
      <c r="A7" s="56"/>
      <c r="B7" s="141" t="s">
        <v>85</v>
      </c>
      <c r="C7" s="141"/>
      <c r="D7" s="141"/>
      <c r="E7" s="141"/>
      <c r="F7" s="141"/>
      <c r="G7" s="141"/>
    </row>
    <row r="8" spans="1:9" x14ac:dyDescent="0.2">
      <c r="B8" s="57" t="s">
        <v>8</v>
      </c>
      <c r="C8" s="57"/>
      <c r="D8" s="57"/>
      <c r="E8" s="57"/>
      <c r="F8" s="57"/>
      <c r="G8" s="57"/>
    </row>
    <row r="9" spans="1:9" ht="16.149999999999999" customHeight="1" x14ac:dyDescent="0.2">
      <c r="B9" s="57" t="s">
        <v>86</v>
      </c>
      <c r="C9" s="57"/>
      <c r="D9" s="57"/>
      <c r="E9" s="57"/>
      <c r="F9" s="57"/>
      <c r="G9" s="57"/>
    </row>
    <row r="10" spans="1:9" ht="16.149999999999999" customHeight="1" x14ac:dyDescent="0.2"/>
    <row r="11" spans="1:9" ht="16.149999999999999" customHeight="1" x14ac:dyDescent="0.2"/>
    <row r="12" spans="1:9" ht="11.25" customHeight="1" x14ac:dyDescent="0.2"/>
    <row r="13" spans="1:9" ht="11.85" customHeight="1" x14ac:dyDescent="0.2"/>
  </sheetData>
  <mergeCells count="2">
    <mergeCell ref="A1:A2"/>
    <mergeCell ref="B7:G7"/>
  </mergeCells>
  <hyperlinks>
    <hyperlink ref="A1:A2" location="Contents!A1" display="Return to Contents"/>
    <hyperlink ref="B7:F7" r:id="rId1" display="Revenue Scotland (2020) Annual Report and Accounts for the year ended 31 March 2020."/>
  </hyperlinks>
  <pageMargins left="0.7" right="0.7" top="0.75" bottom="0.75" header="0.3" footer="0.3"/>
  <pageSetup paperSize="9" orientation="portrait" horizontalDpi="90" verticalDpi="9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16384" width="8.5703125" style="1"/>
  </cols>
  <sheetData>
    <row r="1" spans="1:10" x14ac:dyDescent="0.2">
      <c r="A1" s="133" t="s">
        <v>0</v>
      </c>
    </row>
    <row r="2" spans="1:10" x14ac:dyDescent="0.2">
      <c r="A2" s="133"/>
    </row>
    <row r="3" spans="1:10" ht="15" x14ac:dyDescent="0.25">
      <c r="B3" s="5" t="s">
        <v>127</v>
      </c>
    </row>
    <row r="4" spans="1:10" ht="16.5" customHeight="1" x14ac:dyDescent="0.25">
      <c r="B4" s="6"/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</row>
    <row r="5" spans="1:10" ht="16.149999999999999" customHeight="1" x14ac:dyDescent="0.2">
      <c r="B5" s="49" t="s">
        <v>24</v>
      </c>
      <c r="C5" s="47">
        <v>124.06101627880243</v>
      </c>
      <c r="D5" s="47">
        <v>115.8768389306864</v>
      </c>
      <c r="E5" s="47">
        <v>109.56340994419084</v>
      </c>
      <c r="F5" s="47">
        <v>94.029369821480842</v>
      </c>
      <c r="G5" s="47">
        <v>79.02209552370158</v>
      </c>
      <c r="H5" s="47">
        <v>65.595285675852068</v>
      </c>
    </row>
    <row r="6" spans="1:10" ht="16.149999999999999" customHeight="1" x14ac:dyDescent="0.2">
      <c r="B6" s="50" t="s">
        <v>32</v>
      </c>
      <c r="C6" s="47">
        <v>-3.1406498120037156</v>
      </c>
      <c r="D6" s="47">
        <v>-17.785102819728152</v>
      </c>
      <c r="E6" s="47">
        <v>-18.958715668386134</v>
      </c>
      <c r="F6" s="47">
        <v>-4.7763881593364772</v>
      </c>
      <c r="G6" s="47">
        <v>-4.3105851818028889</v>
      </c>
      <c r="H6" s="47">
        <v>-3.3520209318084397</v>
      </c>
      <c r="J6" s="31"/>
    </row>
    <row r="7" spans="1:10" ht="16.149999999999999" customHeight="1" x14ac:dyDescent="0.2">
      <c r="B7" s="50" t="s">
        <v>87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14.382096807449123</v>
      </c>
    </row>
    <row r="8" spans="1:10" ht="16.149999999999999" customHeight="1" x14ac:dyDescent="0.2">
      <c r="B8" s="50" t="s">
        <v>27</v>
      </c>
      <c r="C8" s="47">
        <v>-1.9613664667987081</v>
      </c>
      <c r="D8" s="47">
        <v>-2.9289361764308666</v>
      </c>
      <c r="E8" s="47">
        <v>-2.5248255463085627</v>
      </c>
      <c r="F8" s="47">
        <v>-2.8988940744125102</v>
      </c>
      <c r="G8" s="47">
        <v>-2.9841666963777023</v>
      </c>
      <c r="H8" s="47">
        <v>-3.0347012129671143</v>
      </c>
    </row>
    <row r="9" spans="1:10" ht="16.149999999999999" customHeight="1" x14ac:dyDescent="0.2">
      <c r="B9" s="49" t="s">
        <v>70</v>
      </c>
      <c r="C9" s="29">
        <v>118.959</v>
      </c>
      <c r="D9" s="47">
        <v>95.162799934527385</v>
      </c>
      <c r="E9" s="47">
        <v>88.079868729496141</v>
      </c>
      <c r="F9" s="47">
        <v>86.354087587731854</v>
      </c>
      <c r="G9" s="47">
        <v>71.727343645520989</v>
      </c>
      <c r="H9" s="47">
        <v>73.590660338525637</v>
      </c>
    </row>
    <row r="10" spans="1:10" ht="16.149999999999999" customHeight="1" thickBot="1" x14ac:dyDescent="0.25">
      <c r="B10" s="83" t="s">
        <v>134</v>
      </c>
      <c r="C10" s="76">
        <v>-5.1020162788024237</v>
      </c>
      <c r="D10" s="76">
        <v>-20.714038996159019</v>
      </c>
      <c r="E10" s="76">
        <v>-21.483541214694696</v>
      </c>
      <c r="F10" s="76">
        <v>-7.6752822337489874</v>
      </c>
      <c r="G10" s="76">
        <v>-7.2947518781805911</v>
      </c>
      <c r="H10" s="76">
        <v>7.9953746626735693</v>
      </c>
    </row>
    <row r="11" spans="1:10" x14ac:dyDescent="0.2">
      <c r="B11" s="58" t="s">
        <v>55</v>
      </c>
      <c r="C11" s="58"/>
      <c r="D11" s="58"/>
      <c r="E11" s="58"/>
      <c r="F11" s="58"/>
      <c r="G11" s="58"/>
    </row>
    <row r="12" spans="1:10" x14ac:dyDescent="0.2">
      <c r="A12" s="56"/>
      <c r="B12" s="141" t="s">
        <v>85</v>
      </c>
      <c r="C12" s="141"/>
      <c r="D12" s="141"/>
      <c r="E12" s="141"/>
      <c r="F12" s="141"/>
      <c r="G12" s="141"/>
    </row>
    <row r="13" spans="1:10" x14ac:dyDescent="0.2">
      <c r="B13" s="58" t="s">
        <v>8</v>
      </c>
      <c r="C13" s="58"/>
      <c r="D13" s="58"/>
      <c r="E13" s="58"/>
      <c r="F13" s="58"/>
      <c r="G13" s="58"/>
    </row>
    <row r="14" spans="1:10" ht="16.149999999999999" customHeight="1" x14ac:dyDescent="0.2">
      <c r="B14" s="58" t="s">
        <v>86</v>
      </c>
      <c r="C14" s="58"/>
      <c r="D14" s="58"/>
      <c r="E14" s="58"/>
      <c r="F14" s="58"/>
      <c r="G14" s="58"/>
    </row>
    <row r="16" spans="1:10" x14ac:dyDescent="0.2">
      <c r="C16" s="47"/>
      <c r="D16" s="47"/>
      <c r="E16" s="47"/>
      <c r="F16" s="47"/>
      <c r="G16" s="47"/>
      <c r="H16" s="47"/>
    </row>
    <row r="17" spans="3:8" x14ac:dyDescent="0.2">
      <c r="C17" s="31"/>
      <c r="D17" s="31"/>
      <c r="E17" s="31"/>
      <c r="F17" s="31"/>
      <c r="G17" s="31"/>
      <c r="H17" s="31"/>
    </row>
  </sheetData>
  <mergeCells count="2">
    <mergeCell ref="A1:A2"/>
    <mergeCell ref="B12:G12"/>
  </mergeCells>
  <hyperlinks>
    <hyperlink ref="A1:A2" location="Contents!A1" display="Return to Contents"/>
    <hyperlink ref="B12:F12" r:id="rId1" display="Revenue Scotland (2020) Annual Report and Accounts for the year ended 31 March 2020.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7" width="11.5703125" style="1" bestFit="1" customWidth="1"/>
    <col min="8" max="16384" width="8.5703125" style="1"/>
  </cols>
  <sheetData>
    <row r="1" spans="1:8" x14ac:dyDescent="0.2">
      <c r="A1" s="133" t="s">
        <v>0</v>
      </c>
    </row>
    <row r="2" spans="1:8" x14ac:dyDescent="0.2">
      <c r="A2" s="133"/>
    </row>
    <row r="3" spans="1:8" ht="15" x14ac:dyDescent="0.25">
      <c r="B3" s="13" t="s">
        <v>93</v>
      </c>
    </row>
    <row r="4" spans="1:8" ht="16.5" customHeight="1" x14ac:dyDescent="0.25">
      <c r="B4" s="6" t="s">
        <v>37</v>
      </c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18</v>
      </c>
    </row>
    <row r="5" spans="1:8" ht="16.5" customHeight="1" x14ac:dyDescent="0.2">
      <c r="B5" s="37" t="s">
        <v>98</v>
      </c>
      <c r="C5" s="16">
        <v>11849.651122751078</v>
      </c>
      <c r="D5" s="16">
        <v>12263.28660725285</v>
      </c>
      <c r="E5" s="16">
        <v>12907.099454558656</v>
      </c>
      <c r="F5" s="16">
        <v>13481.186391714591</v>
      </c>
      <c r="G5" s="16">
        <v>14080.038588099093</v>
      </c>
      <c r="H5" s="16">
        <v>14717.731561565288</v>
      </c>
    </row>
    <row r="6" spans="1:8" ht="16.5" customHeight="1" x14ac:dyDescent="0.2">
      <c r="B6" s="92" t="s">
        <v>99</v>
      </c>
      <c r="C6" s="16">
        <v>1847.9179066702925</v>
      </c>
      <c r="D6" s="16">
        <v>2679.8477406258339</v>
      </c>
      <c r="E6" s="16">
        <v>2929.8990524561295</v>
      </c>
      <c r="F6" s="16">
        <v>3224.020602150787</v>
      </c>
      <c r="G6" s="16">
        <v>3230.6270495308686</v>
      </c>
      <c r="H6" s="16">
        <v>3216.1473445325469</v>
      </c>
    </row>
    <row r="7" spans="1:8" ht="28.5" x14ac:dyDescent="0.2">
      <c r="B7" s="114" t="s">
        <v>137</v>
      </c>
      <c r="C7" s="16">
        <v>516.83250949345506</v>
      </c>
      <c r="D7" s="16">
        <v>586.01171392969081</v>
      </c>
      <c r="E7" s="16">
        <v>629.38100748108059</v>
      </c>
      <c r="F7" s="16">
        <v>664.41190132352517</v>
      </c>
      <c r="G7" s="16">
        <v>700.952449478875</v>
      </c>
      <c r="H7" s="16">
        <v>739.87775698283997</v>
      </c>
    </row>
    <row r="8" spans="1:8" ht="16.5" customHeight="1" x14ac:dyDescent="0.2">
      <c r="B8" s="93" t="s">
        <v>101</v>
      </c>
      <c r="C8" s="16">
        <v>359.8292623205939</v>
      </c>
      <c r="D8" s="16">
        <v>407.66032057539633</v>
      </c>
      <c r="E8" s="16">
        <v>445.68053698870875</v>
      </c>
      <c r="F8" s="16">
        <v>473.92067181058553</v>
      </c>
      <c r="G8" s="16">
        <v>502.38941204256776</v>
      </c>
      <c r="H8" s="16">
        <v>532.74464623045787</v>
      </c>
    </row>
    <row r="9" spans="1:8" ht="16.5" customHeight="1" x14ac:dyDescent="0.2">
      <c r="B9" s="94" t="s">
        <v>102</v>
      </c>
      <c r="C9" s="16">
        <v>157.00324717286114</v>
      </c>
      <c r="D9" s="16">
        <v>178.35139335429449</v>
      </c>
      <c r="E9" s="16">
        <v>183.70047049237192</v>
      </c>
      <c r="F9" s="16">
        <v>190.49122951293961</v>
      </c>
      <c r="G9" s="16">
        <v>198.56303743630721</v>
      </c>
      <c r="H9" s="16">
        <v>207.13311075238212</v>
      </c>
    </row>
    <row r="10" spans="1:8" ht="16.5" customHeight="1" thickBot="1" x14ac:dyDescent="0.25">
      <c r="B10" s="95" t="s">
        <v>138</v>
      </c>
      <c r="C10" s="85">
        <v>95.162799934527385</v>
      </c>
      <c r="D10" s="85">
        <v>88.079868729496141</v>
      </c>
      <c r="E10" s="85">
        <v>86.354087587731854</v>
      </c>
      <c r="F10" s="85">
        <v>71.727343645520989</v>
      </c>
      <c r="G10" s="85">
        <v>73.590660338525637</v>
      </c>
      <c r="H10" s="85">
        <v>61.181929505023376</v>
      </c>
    </row>
    <row r="11" spans="1:8" ht="16.149999999999999" customHeight="1" thickBot="1" x14ac:dyDescent="0.25">
      <c r="B11" s="83" t="s">
        <v>11</v>
      </c>
      <c r="C11" s="85">
        <v>14309.564338849354</v>
      </c>
      <c r="D11" s="85">
        <v>15617.22593053787</v>
      </c>
      <c r="E11" s="85">
        <v>16552.733602083597</v>
      </c>
      <c r="F11" s="85">
        <v>17441.346238834423</v>
      </c>
      <c r="G11" s="85">
        <v>18085.208747447363</v>
      </c>
      <c r="H11" s="85">
        <v>18734.938592585699</v>
      </c>
    </row>
    <row r="12" spans="1:8" x14ac:dyDescent="0.2">
      <c r="B12" s="12" t="s">
        <v>113</v>
      </c>
    </row>
    <row r="15" spans="1:8" x14ac:dyDescent="0.2">
      <c r="C15" s="101"/>
      <c r="D15" s="101"/>
      <c r="E15" s="101"/>
      <c r="F15" s="101"/>
      <c r="G15" s="101"/>
      <c r="H15" s="10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activeCell="G20" sqref="G20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7.5703125" style="1" customWidth="1"/>
    <col min="3" max="3" width="11.85546875" style="1" customWidth="1"/>
    <col min="4" max="16384" width="8.5703125" style="1"/>
  </cols>
  <sheetData>
    <row r="1" spans="1:9" x14ac:dyDescent="0.2">
      <c r="A1" s="133" t="s">
        <v>0</v>
      </c>
    </row>
    <row r="2" spans="1:9" x14ac:dyDescent="0.2">
      <c r="A2" s="133"/>
    </row>
    <row r="3" spans="1:9" ht="15" x14ac:dyDescent="0.25">
      <c r="B3" s="5" t="s">
        <v>136</v>
      </c>
    </row>
    <row r="4" spans="1:9" ht="16.5" customHeight="1" x14ac:dyDescent="0.25">
      <c r="B4" s="6" t="s">
        <v>37</v>
      </c>
      <c r="C4" s="8" t="s">
        <v>89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18</v>
      </c>
    </row>
    <row r="5" spans="1:9" ht="16.149999999999999" customHeight="1" thickBot="1" x14ac:dyDescent="0.25">
      <c r="B5" s="72"/>
      <c r="C5" s="82">
        <v>272.91415915891542</v>
      </c>
      <c r="D5" s="80">
        <v>99.658517954182528</v>
      </c>
      <c r="E5" s="80">
        <v>144.68139320769737</v>
      </c>
      <c r="F5" s="80">
        <v>206.37540128921941</v>
      </c>
      <c r="G5" s="80">
        <v>261.82302169849493</v>
      </c>
      <c r="H5" s="80">
        <v>275.19167855105496</v>
      </c>
      <c r="I5" s="81">
        <v>289.53115452629953</v>
      </c>
    </row>
    <row r="6" spans="1:9" x14ac:dyDescent="0.2">
      <c r="B6" s="58" t="s">
        <v>113</v>
      </c>
      <c r="C6" s="57"/>
      <c r="D6" s="57"/>
      <c r="E6" s="57"/>
      <c r="F6" s="57"/>
      <c r="G6" s="57"/>
    </row>
    <row r="7" spans="1:9" x14ac:dyDescent="0.2">
      <c r="B7" s="59" t="s">
        <v>90</v>
      </c>
      <c r="C7" s="57"/>
      <c r="D7" s="57"/>
      <c r="E7" s="57"/>
      <c r="F7" s="57"/>
      <c r="G7" s="57"/>
    </row>
    <row r="8" spans="1:9" ht="16.149999999999999" customHeight="1" x14ac:dyDescent="0.2"/>
    <row r="9" spans="1:9" ht="16.149999999999999" customHeight="1" x14ac:dyDescent="0.2"/>
    <row r="10" spans="1:9" ht="11.25" customHeight="1" x14ac:dyDescent="0.2"/>
    <row r="11" spans="1:9" ht="11.85" customHeight="1" x14ac:dyDescent="0.2"/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activeCell="L29" sqref="L29"/>
    </sheetView>
  </sheetViews>
  <sheetFormatPr defaultColWidth="8.5703125" defaultRowHeight="14.25" x14ac:dyDescent="0.2"/>
  <cols>
    <col min="1" max="16384" width="8.5703125" style="1"/>
  </cols>
  <sheetData>
    <row r="1" spans="1:1" ht="14.1" customHeight="1" x14ac:dyDescent="0.2">
      <c r="A1" s="133" t="s">
        <v>0</v>
      </c>
    </row>
    <row r="2" spans="1:1" x14ac:dyDescent="0.2">
      <c r="A2" s="13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7.5703125" style="1" customWidth="1"/>
    <col min="3" max="3" width="8.5703125" style="1" bestFit="1" customWidth="1"/>
    <col min="4" max="16384" width="8.5703125" style="1"/>
  </cols>
  <sheetData>
    <row r="1" spans="1:10" x14ac:dyDescent="0.2">
      <c r="A1" s="133" t="s">
        <v>0</v>
      </c>
    </row>
    <row r="2" spans="1:10" x14ac:dyDescent="0.2">
      <c r="A2" s="133"/>
    </row>
    <row r="3" spans="1:10" ht="15" x14ac:dyDescent="0.25">
      <c r="B3" s="5" t="s">
        <v>135</v>
      </c>
      <c r="C3" s="5"/>
    </row>
    <row r="4" spans="1:10" ht="16.5" customHeight="1" x14ac:dyDescent="0.25">
      <c r="B4" s="6" t="s">
        <v>37</v>
      </c>
      <c r="C4" s="7" t="s">
        <v>1</v>
      </c>
      <c r="D4" s="8" t="s">
        <v>2</v>
      </c>
      <c r="E4" s="7" t="s">
        <v>3</v>
      </c>
      <c r="F4" s="8" t="s">
        <v>4</v>
      </c>
      <c r="G4" s="9" t="s">
        <v>5</v>
      </c>
      <c r="H4" s="9" t="s">
        <v>6</v>
      </c>
      <c r="I4" s="9" t="s">
        <v>7</v>
      </c>
      <c r="J4" s="9" t="s">
        <v>18</v>
      </c>
    </row>
    <row r="5" spans="1:10" ht="16.149999999999999" customHeight="1" thickBot="1" x14ac:dyDescent="0.25">
      <c r="B5" s="72"/>
      <c r="C5" s="103">
        <v>5580.7004558744129</v>
      </c>
      <c r="D5" s="104">
        <v>5418.3387669211415</v>
      </c>
      <c r="E5" s="104">
        <v>4843.3369967331037</v>
      </c>
      <c r="F5" s="104">
        <v>5245.7795890270363</v>
      </c>
      <c r="G5" s="104">
        <v>5892.9273969112965</v>
      </c>
      <c r="H5" s="104">
        <v>6140.9624661525195</v>
      </c>
      <c r="I5" s="104">
        <v>6348.7247918403164</v>
      </c>
      <c r="J5" s="105">
        <v>6594.4110316060423</v>
      </c>
    </row>
    <row r="6" spans="1:10" x14ac:dyDescent="0.2">
      <c r="B6" s="58" t="s">
        <v>114</v>
      </c>
      <c r="C6" s="58"/>
      <c r="D6" s="57"/>
      <c r="E6" s="57"/>
      <c r="F6" s="57"/>
      <c r="G6" s="57"/>
      <c r="H6" s="57"/>
    </row>
    <row r="7" spans="1:10" x14ac:dyDescent="0.2">
      <c r="B7" s="58" t="s">
        <v>8</v>
      </c>
      <c r="C7" s="58"/>
      <c r="D7" s="57"/>
      <c r="E7" s="57"/>
      <c r="F7" s="57"/>
      <c r="G7" s="57"/>
      <c r="H7" s="57"/>
    </row>
    <row r="8" spans="1:10" x14ac:dyDescent="0.2">
      <c r="B8" s="60" t="s">
        <v>88</v>
      </c>
      <c r="C8" s="60"/>
      <c r="D8" s="57"/>
      <c r="E8" s="57"/>
      <c r="F8" s="57"/>
      <c r="G8" s="57"/>
      <c r="H8" s="57"/>
    </row>
    <row r="9" spans="1:10" ht="16.149999999999999" customHeight="1" x14ac:dyDescent="0.2"/>
    <row r="10" spans="1:10" ht="16.149999999999999" customHeight="1" x14ac:dyDescent="0.2"/>
    <row r="11" spans="1:10" ht="11.25" customHeight="1" x14ac:dyDescent="0.2"/>
    <row r="12" spans="1:10" ht="11.85" customHeight="1" x14ac:dyDescent="0.2"/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0.85546875" style="1" customWidth="1"/>
    <col min="3" max="6" width="11.5703125" style="1" bestFit="1" customWidth="1"/>
    <col min="7" max="7" width="11.5703125" style="1" customWidth="1"/>
    <col min="8" max="16384" width="8.5703125" style="1"/>
  </cols>
  <sheetData>
    <row r="1" spans="1:7" x14ac:dyDescent="0.2">
      <c r="A1" s="133" t="s">
        <v>0</v>
      </c>
    </row>
    <row r="2" spans="1:7" x14ac:dyDescent="0.2">
      <c r="A2" s="133"/>
    </row>
    <row r="3" spans="1:7" ht="15" x14ac:dyDescent="0.25">
      <c r="B3" s="13" t="s">
        <v>94</v>
      </c>
    </row>
    <row r="4" spans="1:7" ht="16.5" customHeight="1" x14ac:dyDescent="0.25">
      <c r="B4" s="6" t="s">
        <v>37</v>
      </c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</row>
    <row r="5" spans="1:7" ht="16.5" customHeight="1" x14ac:dyDescent="0.2">
      <c r="B5" s="37" t="s">
        <v>98</v>
      </c>
      <c r="C5" s="16">
        <v>-515.72082932643127</v>
      </c>
      <c r="D5" s="16">
        <v>-634.16731214633705</v>
      </c>
      <c r="E5" s="16">
        <v>-539.56447018510846</v>
      </c>
      <c r="F5" s="16">
        <v>-577.72644430829837</v>
      </c>
      <c r="G5" s="16">
        <v>-642.23295603560041</v>
      </c>
    </row>
    <row r="6" spans="1:7" ht="16.5" customHeight="1" x14ac:dyDescent="0.2">
      <c r="B6" s="92" t="s">
        <v>99</v>
      </c>
      <c r="C6" s="16">
        <v>-901.30439292450842</v>
      </c>
      <c r="D6" s="16">
        <v>-332.48579789471978</v>
      </c>
      <c r="E6" s="16">
        <v>-414.93130609658419</v>
      </c>
      <c r="F6" s="16">
        <v>-198.68277964199433</v>
      </c>
      <c r="G6" s="16">
        <v>-359.59816566275413</v>
      </c>
    </row>
    <row r="7" spans="1:7" ht="28.5" x14ac:dyDescent="0.2">
      <c r="B7" s="114" t="s">
        <v>137</v>
      </c>
      <c r="C7" s="16">
        <v>-124.63487699392911</v>
      </c>
      <c r="D7" s="16">
        <v>-79.934546582354642</v>
      </c>
      <c r="E7" s="16">
        <v>-62.949959563710337</v>
      </c>
      <c r="F7" s="16">
        <v>-55.899827852840417</v>
      </c>
      <c r="G7" s="16">
        <v>-48.314853370067368</v>
      </c>
    </row>
    <row r="8" spans="1:7" ht="16.5" customHeight="1" x14ac:dyDescent="0.2">
      <c r="B8" s="93" t="s">
        <v>101</v>
      </c>
      <c r="C8" s="16">
        <v>-72.224530740110254</v>
      </c>
      <c r="D8" s="16">
        <v>-42.551482634225522</v>
      </c>
      <c r="E8" s="16">
        <v>-24.396961636682818</v>
      </c>
      <c r="F8" s="16">
        <v>-16.251210582958208</v>
      </c>
      <c r="G8" s="16">
        <v>-8.4936781702681401</v>
      </c>
    </row>
    <row r="9" spans="1:7" ht="16.5" customHeight="1" x14ac:dyDescent="0.2">
      <c r="B9" s="94" t="s">
        <v>102</v>
      </c>
      <c r="C9" s="16">
        <v>-52.410346253818858</v>
      </c>
      <c r="D9" s="16">
        <v>-37.38306394812912</v>
      </c>
      <c r="E9" s="16">
        <v>-38.552997927027519</v>
      </c>
      <c r="F9" s="16">
        <v>-39.648617269882209</v>
      </c>
      <c r="G9" s="16">
        <v>-39.821175199799228</v>
      </c>
    </row>
    <row r="10" spans="1:7" ht="16.5" customHeight="1" thickBot="1" x14ac:dyDescent="0.25">
      <c r="B10" s="95" t="s">
        <v>138</v>
      </c>
      <c r="C10" s="85">
        <v>-20.714038996159019</v>
      </c>
      <c r="D10" s="85">
        <v>-21.483541214694696</v>
      </c>
      <c r="E10" s="85">
        <v>-7.6752822337489874</v>
      </c>
      <c r="F10" s="85">
        <v>-7.2947518781805911</v>
      </c>
      <c r="G10" s="85">
        <v>7.9953746626735693</v>
      </c>
    </row>
    <row r="11" spans="1:7" ht="16.149999999999999" customHeight="1" thickBot="1" x14ac:dyDescent="0.25">
      <c r="B11" s="83" t="s">
        <v>11</v>
      </c>
      <c r="C11" s="85">
        <v>-1562.3741382410283</v>
      </c>
      <c r="D11" s="85">
        <v>-1068.0711978381069</v>
      </c>
      <c r="E11" s="85">
        <v>-1025.1210180791527</v>
      </c>
      <c r="F11" s="85">
        <v>-839.60380368131416</v>
      </c>
      <c r="G11" s="85">
        <v>-1042.1506004057487</v>
      </c>
    </row>
    <row r="12" spans="1:7" x14ac:dyDescent="0.2">
      <c r="B12" s="12" t="s">
        <v>113</v>
      </c>
    </row>
    <row r="14" spans="1:7" x14ac:dyDescent="0.2">
      <c r="C14" s="101"/>
      <c r="D14" s="101"/>
      <c r="E14" s="101"/>
      <c r="F14" s="101"/>
      <c r="G14" s="101"/>
    </row>
    <row r="15" spans="1:7" x14ac:dyDescent="0.2">
      <c r="C15" s="31"/>
      <c r="D15" s="31"/>
      <c r="E15" s="31"/>
      <c r="F15" s="31"/>
      <c r="G15" s="31"/>
    </row>
    <row r="16" spans="1:7" x14ac:dyDescent="0.2">
      <c r="C16" s="31"/>
      <c r="D16" s="31"/>
      <c r="E16" s="31"/>
      <c r="F16" s="31"/>
      <c r="G16" s="31"/>
    </row>
    <row r="17" spans="3:7" x14ac:dyDescent="0.2">
      <c r="C17" s="31"/>
      <c r="D17" s="31"/>
      <c r="E17" s="31"/>
      <c r="F17" s="31"/>
      <c r="G17" s="3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9.140625" style="1" customWidth="1"/>
    <col min="3" max="16384" width="8.5703125" style="1"/>
  </cols>
  <sheetData>
    <row r="1" spans="1:7" x14ac:dyDescent="0.2">
      <c r="A1" s="133" t="s">
        <v>0</v>
      </c>
    </row>
    <row r="2" spans="1:7" x14ac:dyDescent="0.2">
      <c r="A2" s="133"/>
    </row>
    <row r="3" spans="1:7" ht="15" x14ac:dyDescent="0.25">
      <c r="B3" s="13" t="s">
        <v>95</v>
      </c>
    </row>
    <row r="4" spans="1:7" ht="16.5" customHeight="1" x14ac:dyDescent="0.25">
      <c r="B4" s="6" t="s">
        <v>37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18</v>
      </c>
    </row>
    <row r="5" spans="1:7" ht="16.149999999999999" customHeight="1" x14ac:dyDescent="0.2">
      <c r="B5" s="89" t="s">
        <v>115</v>
      </c>
      <c r="C5" s="51">
        <v>-63.490225946652117</v>
      </c>
      <c r="D5" s="51">
        <v>-63.84060966514653</v>
      </c>
      <c r="E5" s="51">
        <v>-68.914326421586793</v>
      </c>
      <c r="F5" s="51">
        <v>-68.347002322288517</v>
      </c>
      <c r="G5" s="51">
        <v>-66.553744342367736</v>
      </c>
    </row>
    <row r="6" spans="1:7" ht="28.5" x14ac:dyDescent="0.2">
      <c r="B6" s="89" t="s">
        <v>149</v>
      </c>
      <c r="C6" s="51">
        <v>-2.3452132032948612</v>
      </c>
      <c r="D6" s="51">
        <v>-3.498454277437304</v>
      </c>
      <c r="E6" s="51">
        <v>-4.8127796418607431</v>
      </c>
      <c r="F6" s="51">
        <v>-4.8644612246525867</v>
      </c>
      <c r="G6" s="51">
        <v>-4.8206602700724943</v>
      </c>
    </row>
    <row r="7" spans="1:7" ht="29.25" thickBot="1" x14ac:dyDescent="0.25">
      <c r="B7" s="106" t="s">
        <v>92</v>
      </c>
      <c r="C7" s="91">
        <v>-185.0338652254959</v>
      </c>
      <c r="D7" s="91"/>
      <c r="E7" s="91"/>
      <c r="F7" s="91"/>
      <c r="G7" s="91"/>
    </row>
    <row r="8" spans="1:7" ht="16.149999999999999" customHeight="1" thickBot="1" x14ac:dyDescent="0.25">
      <c r="B8" s="21" t="s">
        <v>11</v>
      </c>
      <c r="C8" s="91">
        <v>-250.86930437544288</v>
      </c>
      <c r="D8" s="91">
        <v>-67.339063942583834</v>
      </c>
      <c r="E8" s="91">
        <v>-73.727106063447536</v>
      </c>
      <c r="F8" s="91">
        <v>-73.211463546941104</v>
      </c>
      <c r="G8" s="91">
        <v>-71.37440461244023</v>
      </c>
    </row>
    <row r="9" spans="1:7" ht="11.25" customHeight="1" x14ac:dyDescent="0.2">
      <c r="B9" s="12" t="s">
        <v>113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35.42578125" style="1" customWidth="1"/>
    <col min="3" max="3" width="20.42578125" style="1" bestFit="1" customWidth="1"/>
    <col min="4" max="4" width="16.5703125" style="1" bestFit="1" customWidth="1"/>
    <col min="5" max="5" width="22.5703125" style="1" bestFit="1" customWidth="1"/>
    <col min="6" max="16384" width="8.5703125" style="1"/>
  </cols>
  <sheetData>
    <row r="1" spans="1:5" x14ac:dyDescent="0.2">
      <c r="A1" s="133" t="s">
        <v>0</v>
      </c>
    </row>
    <row r="2" spans="1:5" x14ac:dyDescent="0.2">
      <c r="A2" s="133"/>
    </row>
    <row r="3" spans="1:5" ht="15" x14ac:dyDescent="0.25">
      <c r="B3" s="13" t="s">
        <v>150</v>
      </c>
    </row>
    <row r="4" spans="1:5" ht="16.5" customHeight="1" x14ac:dyDescent="0.25">
      <c r="B4" s="6" t="s">
        <v>37</v>
      </c>
      <c r="C4" s="9" t="s">
        <v>104</v>
      </c>
      <c r="D4" s="9" t="s">
        <v>105</v>
      </c>
      <c r="E4" s="9" t="s">
        <v>106</v>
      </c>
    </row>
    <row r="5" spans="1:5" ht="16.149999999999999" customHeight="1" x14ac:dyDescent="0.2">
      <c r="B5" s="89" t="s">
        <v>100</v>
      </c>
      <c r="C5" s="51">
        <v>-124.63487699392908</v>
      </c>
      <c r="D5" s="51">
        <v>166.0110798369642</v>
      </c>
      <c r="E5" s="51">
        <v>41.376202843035117</v>
      </c>
    </row>
    <row r="6" spans="1:5" ht="16.149999999999999" customHeight="1" thickBot="1" x14ac:dyDescent="0.25">
      <c r="B6" s="109" t="s">
        <v>103</v>
      </c>
      <c r="C6" s="91">
        <v>-20.714038996159019</v>
      </c>
      <c r="D6" s="91">
        <v>0.42342378413832193</v>
      </c>
      <c r="E6" s="91">
        <v>-20.290615212020697</v>
      </c>
    </row>
    <row r="7" spans="1:5" ht="16.149999999999999" customHeight="1" thickBot="1" x14ac:dyDescent="0.25">
      <c r="B7" s="21" t="s">
        <v>11</v>
      </c>
      <c r="C7" s="91">
        <v>-145.3489159900881</v>
      </c>
      <c r="D7" s="91">
        <v>166.43450362110252</v>
      </c>
      <c r="E7" s="91">
        <v>21.08558763101442</v>
      </c>
    </row>
    <row r="8" spans="1:5" ht="11.25" customHeight="1" x14ac:dyDescent="0.2">
      <c r="B8" s="12" t="s">
        <v>113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3" width="35.42578125" style="1" customWidth="1"/>
    <col min="4" max="4" width="11.85546875" style="1" bestFit="1" customWidth="1"/>
    <col min="5" max="5" width="6.5703125" style="1" bestFit="1" customWidth="1"/>
    <col min="6" max="6" width="5.85546875" style="1" bestFit="1" customWidth="1"/>
    <col min="7" max="16384" width="8.5703125" style="1"/>
  </cols>
  <sheetData>
    <row r="1" spans="1:6" x14ac:dyDescent="0.2">
      <c r="A1" s="133" t="s">
        <v>0</v>
      </c>
    </row>
    <row r="2" spans="1:6" x14ac:dyDescent="0.2">
      <c r="A2" s="133"/>
    </row>
    <row r="3" spans="1:6" ht="15" x14ac:dyDescent="0.25">
      <c r="B3" s="13" t="s">
        <v>96</v>
      </c>
      <c r="C3" s="13"/>
    </row>
    <row r="4" spans="1:6" ht="16.5" customHeight="1" x14ac:dyDescent="0.2">
      <c r="B4" s="137" t="s">
        <v>37</v>
      </c>
      <c r="C4" s="138"/>
      <c r="D4" s="9" t="s">
        <v>98</v>
      </c>
      <c r="E4" s="9" t="s">
        <v>100</v>
      </c>
      <c r="F4" s="9" t="s">
        <v>103</v>
      </c>
    </row>
    <row r="5" spans="1:6" ht="16.149999999999999" customHeight="1" x14ac:dyDescent="0.2">
      <c r="B5" s="134" t="s">
        <v>24</v>
      </c>
      <c r="C5" s="107" t="s">
        <v>108</v>
      </c>
      <c r="D5" s="51">
        <v>-12742.144074252001</v>
      </c>
      <c r="E5" s="51">
        <v>-596.66589272627698</v>
      </c>
      <c r="F5" s="51">
        <v>-84.803957488272303</v>
      </c>
    </row>
    <row r="6" spans="1:6" ht="16.149999999999999" customHeight="1" x14ac:dyDescent="0.2">
      <c r="B6" s="134"/>
      <c r="C6" s="107" t="s">
        <v>109</v>
      </c>
      <c r="D6" s="51">
        <v>12897.453919399188</v>
      </c>
      <c r="E6" s="51">
        <v>665.94626051204568</v>
      </c>
      <c r="F6" s="51">
        <v>109.56340994419084</v>
      </c>
    </row>
    <row r="7" spans="1:6" ht="16.149999999999999" customHeight="1" thickBot="1" x14ac:dyDescent="0.25">
      <c r="B7" s="135"/>
      <c r="C7" s="108" t="s">
        <v>23</v>
      </c>
      <c r="D7" s="91">
        <v>155.30984514718693</v>
      </c>
      <c r="E7" s="91">
        <v>69.280367785768703</v>
      </c>
      <c r="F7" s="91">
        <v>24.759452455918534</v>
      </c>
    </row>
    <row r="8" spans="1:6" ht="16.149999999999999" customHeight="1" x14ac:dyDescent="0.2">
      <c r="B8" s="136" t="s">
        <v>70</v>
      </c>
      <c r="C8" s="110" t="s">
        <v>108</v>
      </c>
      <c r="D8" s="124">
        <v>-11788.053960320627</v>
      </c>
      <c r="E8" s="124">
        <v>-515.14037055619508</v>
      </c>
      <c r="F8" s="124">
        <v>-95.035110235127902</v>
      </c>
    </row>
    <row r="9" spans="1:6" ht="16.149999999999999" customHeight="1" x14ac:dyDescent="0.2">
      <c r="B9" s="134"/>
      <c r="C9" s="107" t="s">
        <v>109</v>
      </c>
      <c r="D9" s="51">
        <v>12263.28660725285</v>
      </c>
      <c r="E9" s="51">
        <v>586.01171392969081</v>
      </c>
      <c r="F9" s="51">
        <v>88.079868729496141</v>
      </c>
    </row>
    <row r="10" spans="1:6" ht="16.149999999999999" customHeight="1" thickBot="1" x14ac:dyDescent="0.25">
      <c r="B10" s="135"/>
      <c r="C10" s="108" t="s">
        <v>23</v>
      </c>
      <c r="D10" s="91">
        <v>475.23264693222336</v>
      </c>
      <c r="E10" s="91">
        <v>70.871343373495733</v>
      </c>
      <c r="F10" s="91">
        <v>-6.9552415056317614</v>
      </c>
    </row>
    <row r="11" spans="1:6" ht="16.149999999999999" customHeight="1" x14ac:dyDescent="0.2">
      <c r="B11" s="134" t="s">
        <v>107</v>
      </c>
      <c r="C11" s="96" t="s">
        <v>108</v>
      </c>
      <c r="D11" s="51">
        <v>954.09011393137371</v>
      </c>
      <c r="E11" s="51">
        <v>81.525522170081899</v>
      </c>
      <c r="F11" s="51">
        <v>-10.231152746855599</v>
      </c>
    </row>
    <row r="12" spans="1:6" ht="16.149999999999999" customHeight="1" x14ac:dyDescent="0.2">
      <c r="B12" s="134"/>
      <c r="C12" s="96" t="s">
        <v>109</v>
      </c>
      <c r="D12" s="51">
        <v>-634.16731214633728</v>
      </c>
      <c r="E12" s="51">
        <v>-79.934546582354869</v>
      </c>
      <c r="F12" s="51">
        <v>-21.483541214694696</v>
      </c>
    </row>
    <row r="13" spans="1:6" ht="16.149999999999999" customHeight="1" thickBot="1" x14ac:dyDescent="0.25">
      <c r="B13" s="135"/>
      <c r="C13" s="97" t="s">
        <v>23</v>
      </c>
      <c r="D13" s="91">
        <v>319.92280178503643</v>
      </c>
      <c r="E13" s="91">
        <v>1.59097558772703</v>
      </c>
      <c r="F13" s="91">
        <v>-31.714693961550296</v>
      </c>
    </row>
    <row r="14" spans="1:6" ht="11.25" customHeight="1" x14ac:dyDescent="0.2">
      <c r="B14" s="12" t="s">
        <v>142</v>
      </c>
      <c r="C14" s="12"/>
    </row>
  </sheetData>
  <mergeCells count="5">
    <mergeCell ref="A1:A2"/>
    <mergeCell ref="B5:B7"/>
    <mergeCell ref="B11:B13"/>
    <mergeCell ref="B8:B10"/>
    <mergeCell ref="B4:C4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2" width="26.42578125" style="1" customWidth="1"/>
    <col min="3" max="6" width="8.42578125" style="1" bestFit="1" customWidth="1"/>
    <col min="7" max="7" width="5.85546875" style="1" bestFit="1" customWidth="1"/>
    <col min="8" max="16384" width="8.5703125" style="1"/>
  </cols>
  <sheetData>
    <row r="1" spans="1:5" x14ac:dyDescent="0.2">
      <c r="A1" s="133" t="s">
        <v>0</v>
      </c>
    </row>
    <row r="2" spans="1:5" x14ac:dyDescent="0.2">
      <c r="A2" s="133"/>
    </row>
    <row r="3" spans="1:5" ht="15" x14ac:dyDescent="0.25">
      <c r="B3" s="5" t="s">
        <v>128</v>
      </c>
      <c r="C3" s="5"/>
      <c r="D3" s="5"/>
      <c r="E3" s="5"/>
    </row>
    <row r="4" spans="1:5" ht="15" x14ac:dyDescent="0.25">
      <c r="B4" s="5"/>
      <c r="C4" s="5"/>
      <c r="D4" s="5"/>
      <c r="E4" s="5"/>
    </row>
    <row r="5" spans="1:5" ht="15" x14ac:dyDescent="0.25">
      <c r="B5" s="5"/>
      <c r="C5" s="5"/>
      <c r="D5" s="5"/>
      <c r="E5" s="5"/>
    </row>
    <row r="6" spans="1:5" ht="15" x14ac:dyDescent="0.25">
      <c r="B6" s="5"/>
      <c r="C6" s="5"/>
      <c r="D6" s="5"/>
      <c r="E6" s="5"/>
    </row>
    <row r="7" spans="1:5" ht="15" x14ac:dyDescent="0.25">
      <c r="B7" s="5"/>
      <c r="C7" s="5"/>
      <c r="D7" s="5"/>
      <c r="E7" s="5"/>
    </row>
    <row r="8" spans="1:5" ht="15" x14ac:dyDescent="0.25">
      <c r="B8" s="5"/>
      <c r="C8" s="5"/>
      <c r="D8" s="5"/>
      <c r="E8" s="5"/>
    </row>
    <row r="9" spans="1:5" ht="15" x14ac:dyDescent="0.25">
      <c r="B9" s="5"/>
      <c r="C9" s="5"/>
      <c r="D9" s="5"/>
      <c r="E9" s="5"/>
    </row>
    <row r="10" spans="1:5" ht="15" x14ac:dyDescent="0.25">
      <c r="B10" s="5"/>
      <c r="C10" s="5"/>
      <c r="D10" s="5"/>
      <c r="E10" s="5"/>
    </row>
    <row r="11" spans="1:5" ht="15" x14ac:dyDescent="0.25">
      <c r="B11" s="5"/>
      <c r="C11" s="5"/>
      <c r="D11" s="5"/>
      <c r="E11" s="5"/>
    </row>
    <row r="12" spans="1:5" ht="15" x14ac:dyDescent="0.25">
      <c r="B12" s="5"/>
      <c r="C12" s="5"/>
      <c r="D12" s="5"/>
      <c r="E12" s="5"/>
    </row>
    <row r="13" spans="1:5" ht="15" x14ac:dyDescent="0.25">
      <c r="B13" s="5"/>
      <c r="C13" s="5"/>
      <c r="D13" s="5"/>
      <c r="E13" s="5"/>
    </row>
    <row r="14" spans="1:5" ht="15" x14ac:dyDescent="0.25">
      <c r="B14" s="5"/>
      <c r="C14" s="5"/>
      <c r="D14" s="5"/>
      <c r="E14" s="5"/>
    </row>
    <row r="15" spans="1:5" ht="15" x14ac:dyDescent="0.25">
      <c r="B15" s="5"/>
      <c r="C15" s="5"/>
      <c r="D15" s="5"/>
      <c r="E15" s="5"/>
    </row>
    <row r="16" spans="1:5" ht="15" x14ac:dyDescent="0.25">
      <c r="B16" s="5"/>
      <c r="C16" s="5"/>
      <c r="D16" s="5"/>
      <c r="E16" s="5"/>
    </row>
    <row r="17" spans="2:6" ht="15" x14ac:dyDescent="0.25">
      <c r="B17" s="5"/>
      <c r="C17" s="5"/>
      <c r="D17" s="5"/>
      <c r="E17" s="5"/>
    </row>
    <row r="18" spans="2:6" ht="15" x14ac:dyDescent="0.25">
      <c r="B18" s="5"/>
      <c r="C18" s="5"/>
      <c r="D18" s="5"/>
      <c r="E18" s="5"/>
    </row>
    <row r="19" spans="2:6" ht="15" x14ac:dyDescent="0.25">
      <c r="B19" s="5"/>
      <c r="C19" s="5"/>
      <c r="D19" s="5"/>
      <c r="E19" s="5"/>
    </row>
    <row r="20" spans="2:6" ht="15" x14ac:dyDescent="0.25">
      <c r="B20" s="5"/>
      <c r="C20" s="5"/>
      <c r="D20" s="5"/>
      <c r="E20" s="5"/>
    </row>
    <row r="21" spans="2:6" ht="15" x14ac:dyDescent="0.25">
      <c r="B21" s="12" t="s">
        <v>142</v>
      </c>
      <c r="C21" s="5"/>
      <c r="D21" s="5"/>
      <c r="E21" s="5"/>
    </row>
    <row r="22" spans="2:6" ht="15.75" thickBot="1" x14ac:dyDescent="0.3">
      <c r="B22" s="5"/>
      <c r="C22" s="5"/>
      <c r="D22" s="5"/>
      <c r="E22" s="5"/>
    </row>
    <row r="23" spans="2:6" ht="16.5" customHeight="1" thickBot="1" x14ac:dyDescent="0.3">
      <c r="B23" s="120" t="s">
        <v>141</v>
      </c>
      <c r="C23" s="121" t="s">
        <v>2</v>
      </c>
      <c r="D23" s="121" t="s">
        <v>3</v>
      </c>
      <c r="E23" s="117" t="s">
        <v>4</v>
      </c>
      <c r="F23" s="117" t="s">
        <v>5</v>
      </c>
    </row>
    <row r="24" spans="2:6" ht="16.149999999999999" customHeight="1" x14ac:dyDescent="0.2">
      <c r="B24" s="115" t="s">
        <v>139</v>
      </c>
      <c r="C24" s="118">
        <v>1.2630978279866145</v>
      </c>
      <c r="D24" s="118">
        <v>0.82242023286194232</v>
      </c>
      <c r="E24" s="118">
        <v>0.95270022774995855</v>
      </c>
      <c r="F24" s="118">
        <v>4.2954928828416783</v>
      </c>
    </row>
    <row r="25" spans="2:6" ht="16.149999999999999" customHeight="1" thickBot="1" x14ac:dyDescent="0.25">
      <c r="B25" s="116" t="s">
        <v>140</v>
      </c>
      <c r="C25" s="119">
        <v>2.4434323926736612</v>
      </c>
      <c r="D25" s="119">
        <v>9.5693270567753785E-2</v>
      </c>
      <c r="E25" s="119">
        <v>3.4906975759615433</v>
      </c>
      <c r="F25" s="119">
        <v>5.2499209055836493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A2"/>
    </sheetView>
  </sheetViews>
  <sheetFormatPr defaultColWidth="8.5703125" defaultRowHeight="14.25" x14ac:dyDescent="0.2"/>
  <cols>
    <col min="1" max="1" width="9.85546875" style="1" customWidth="1"/>
    <col min="2" max="3" width="35.42578125" style="1" customWidth="1"/>
    <col min="4" max="4" width="32.42578125" style="1" bestFit="1" customWidth="1"/>
    <col min="5" max="5" width="5.85546875" style="1" bestFit="1" customWidth="1"/>
    <col min="6" max="16384" width="8.5703125" style="1"/>
  </cols>
  <sheetData>
    <row r="1" spans="1:4" x14ac:dyDescent="0.2">
      <c r="A1" s="133" t="s">
        <v>0</v>
      </c>
    </row>
    <row r="2" spans="1:4" x14ac:dyDescent="0.2">
      <c r="A2" s="133"/>
    </row>
    <row r="3" spans="1:4" ht="15" x14ac:dyDescent="0.25">
      <c r="B3" s="13" t="s">
        <v>129</v>
      </c>
      <c r="C3" s="13"/>
    </row>
    <row r="4" spans="1:4" ht="16.5" customHeight="1" x14ac:dyDescent="0.25">
      <c r="B4" s="61" t="s">
        <v>151</v>
      </c>
      <c r="C4" s="9" t="s">
        <v>144</v>
      </c>
      <c r="D4" s="9" t="s">
        <v>112</v>
      </c>
    </row>
    <row r="5" spans="1:4" ht="16.149999999999999" customHeight="1" x14ac:dyDescent="0.2">
      <c r="B5" s="96" t="s">
        <v>110</v>
      </c>
      <c r="C5" s="54">
        <v>1.7647653351278603</v>
      </c>
      <c r="D5" s="54">
        <v>3.4906975759615433</v>
      </c>
    </row>
    <row r="6" spans="1:4" ht="16.149999999999999" customHeight="1" x14ac:dyDescent="0.2">
      <c r="B6" s="96" t="s">
        <v>111</v>
      </c>
      <c r="C6" s="54">
        <v>3.4903725891211046E-2</v>
      </c>
      <c r="D6" s="54">
        <v>0.95270022774995855</v>
      </c>
    </row>
    <row r="7" spans="1:4" ht="16.149999999999999" customHeight="1" thickBot="1" x14ac:dyDescent="0.25">
      <c r="B7" s="97" t="s">
        <v>23</v>
      </c>
      <c r="C7" s="87">
        <v>1.7298616092366492</v>
      </c>
      <c r="D7" s="87">
        <v>2.5379973482115847</v>
      </c>
    </row>
    <row r="8" spans="1:4" ht="11.25" customHeight="1" x14ac:dyDescent="0.2">
      <c r="B8" s="57" t="s">
        <v>55</v>
      </c>
      <c r="C8" s="12"/>
    </row>
    <row r="9" spans="1:4" x14ac:dyDescent="0.2">
      <c r="B9" s="122" t="s">
        <v>143</v>
      </c>
      <c r="C9" s="122"/>
    </row>
    <row r="10" spans="1:4" x14ac:dyDescent="0.2">
      <c r="B10" s="57" t="s">
        <v>145</v>
      </c>
    </row>
  </sheetData>
  <mergeCells count="1">
    <mergeCell ref="A1:A2"/>
  </mergeCells>
  <hyperlinks>
    <hyperlink ref="A1:A2" location="Contents!A1" display="Return to Contents"/>
    <hyperlink ref="B9:C9" r:id="rId1" display="Office for Budget Responsibility (2020) Economic and fiscal outlook – November 2020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A31203167</value>
    </field>
    <field name="Objective-Title">
      <value order="0">Scotland_s Economic and Fiscal Forecasts - January 2021 - Chapter 4 - Tax - Charts and Tables</value>
    </field>
    <field name="Objective-Description">
      <value order="0"/>
    </field>
    <field name="Objective-CreationStamp">
      <value order="0">2020-12-11T12:30:14Z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2021-01-28T11:55:50Z</value>
    </field>
    <field name="Objective-Owner">
      <value order="0">Clarke, Sharifa S (U444070)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2021-22 Forecast: 2020-2025</value>
    </field>
    <field name="Objective-Parent">
      <value order="0">Scottish Fiscal Commission: Research and Analysis - Budget: 2021-22 Forecast: 2020-2025</value>
    </field>
    <field name="Objective-State">
      <value order="0">Being Drafted</value>
    </field>
    <field name="Objective-VersionId">
      <value order="0">vA46333962</value>
    </field>
    <field name="Objective-Version">
      <value order="0">0.52</value>
    </field>
    <field name="Objective-VersionNumber">
      <value order="0">52</value>
    </field>
    <field name="Objective-VersionComment">
      <value order="0"/>
    </field>
    <field name="Objective-FileNumber">
      <value order="0">CASE/530688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Contents</vt:lpstr>
      <vt:lpstr>Overview</vt:lpstr>
      <vt:lpstr>Figure 4.1</vt:lpstr>
      <vt:lpstr>Figure 4.2</vt:lpstr>
      <vt:lpstr>Figure 4.3</vt:lpstr>
      <vt:lpstr>Figure 4.4</vt:lpstr>
      <vt:lpstr>Figure 4.5</vt:lpstr>
      <vt:lpstr>Figure 4.6</vt:lpstr>
      <vt:lpstr>Figure 4.7</vt:lpstr>
      <vt:lpstr>Figure 4.8</vt:lpstr>
      <vt:lpstr>NSND-IT</vt:lpstr>
      <vt:lpstr>Figure 4.9</vt:lpstr>
      <vt:lpstr>Figure 4.10</vt:lpstr>
      <vt:lpstr>Figure 4.11</vt:lpstr>
      <vt:lpstr>Figure 4.12</vt:lpstr>
      <vt:lpstr>NDR</vt:lpstr>
      <vt:lpstr>Figure 4.13</vt:lpstr>
      <vt:lpstr>Figure 4.14</vt:lpstr>
      <vt:lpstr>Figure 4.15</vt:lpstr>
      <vt:lpstr>LBTT</vt:lpstr>
      <vt:lpstr>Figure 4.16</vt:lpstr>
      <vt:lpstr>Figure 4.17</vt:lpstr>
      <vt:lpstr>Figure 4.18</vt:lpstr>
      <vt:lpstr>Figure 4.19</vt:lpstr>
      <vt:lpstr>Figure 4.20</vt:lpstr>
      <vt:lpstr>Figure 4.21</vt:lpstr>
      <vt:lpstr>SLfT</vt:lpstr>
      <vt:lpstr>Figure 4.22</vt:lpstr>
      <vt:lpstr>Figure 4.23</vt:lpstr>
      <vt:lpstr>APD</vt:lpstr>
      <vt:lpstr>Figure 4.24</vt:lpstr>
      <vt:lpstr>VAT</vt:lpstr>
      <vt:lpstr>Figure 4.25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u442156</cp:lastModifiedBy>
  <dcterms:created xsi:type="dcterms:W3CDTF">2020-04-02T13:20:57Z</dcterms:created>
  <dcterms:modified xsi:type="dcterms:W3CDTF">2021-01-28T12:07:14Z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A31203167</vt:lpwstr>
  </property>
  <property fmtid="{D5CDD505-2E9C-101B-9397-08002B2CF9AE}" pid="4" name="Objective-Title">
    <vt:lpwstr>Scotland_s Economic and Fiscal Forecasts - January 2021 - Chapter 4 - Tax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2020-12-11T12:30:14Z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2021-01-28T11:55:50Z</vt:filetime>
  </property>
  <property fmtid="{D5CDD505-2E9C-101B-9397-08002B2CF9AE}" pid="11" name="Objective-Owner">
    <vt:lpwstr>Clarke, Sharifa S (U444070)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Budget: 2021-22 Forecast: 2020-2025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vA46333962</vt:lpwstr>
  </property>
  <property fmtid="{D5CDD505-2E9C-101B-9397-08002B2CF9AE}" pid="16" name="Objective-Version">
    <vt:lpwstr>0.52</vt:lpwstr>
  </property>
  <property fmtid="{D5CDD505-2E9C-101B-9397-08002B2CF9AE}" pid="17" name="Objective-VersionNumber">
    <vt:r8>52</vt:r8>
  </property>
  <property fmtid="{D5CDD505-2E9C-101B-9397-08002B2CF9AE}" pid="18" name="Objective-VersionComment">
    <vt:lpwstr/>
  </property>
  <property fmtid="{D5CDD505-2E9C-101B-9397-08002B2CF9AE}" pid="19" name="Objective-FileNumber">
    <vt:lpwstr>CASE/530688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