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1_Home\U442156\Social Securities\Budget 2021-22\Website uploading\"/>
    </mc:Choice>
  </mc:AlternateContent>
  <bookViews>
    <workbookView xWindow="0" yWindow="0" windowWidth="28800" windowHeight="12000" tabRatio="914"/>
  </bookViews>
  <sheets>
    <sheet name="Contents" sheetId="1" r:id="rId1"/>
    <sheet name="S5.1" sheetId="2" r:id="rId2"/>
    <sheet name="S5.2" sheetId="33" r:id="rId3"/>
    <sheet name="S5.3" sheetId="26" r:id="rId4"/>
    <sheet name="S5.4" sheetId="5" r:id="rId5"/>
    <sheet name="S5.5" sheetId="4" r:id="rId6"/>
    <sheet name="S5.6" sheetId="3" r:id="rId7"/>
    <sheet name="S5.7" sheetId="31" r:id="rId8"/>
    <sheet name="S5.8" sheetId="34" r:id="rId9"/>
    <sheet name="S5.9" sheetId="35" r:id="rId10"/>
    <sheet name="S5.10" sheetId="7" r:id="rId11"/>
    <sheet name="Feb 2020 comparison (detailed)" sheetId="12" r:id="rId12"/>
    <sheet name="S5.11" sheetId="8" r:id="rId13"/>
    <sheet name="S5.12" sheetId="13" r:id="rId14"/>
    <sheet name="S5.13" sheetId="14" r:id="rId15"/>
    <sheet name="S5.14" sheetId="15" r:id="rId16"/>
    <sheet name="S5.15" sheetId="16" r:id="rId17"/>
    <sheet name="S5.16" sheetId="17" r:id="rId18"/>
    <sheet name="S5.17" sheetId="18" r:id="rId19"/>
    <sheet name="S5.18" sheetId="19" r:id="rId20"/>
    <sheet name="S5.19" sheetId="10" r:id="rId21"/>
    <sheet name="S5.20" sheetId="11" r:id="rId22"/>
    <sheet name="S5.21" sheetId="20" r:id="rId23"/>
    <sheet name="S5.22" sheetId="21" r:id="rId24"/>
    <sheet name="S5.23" sheetId="22" r:id="rId25"/>
    <sheet name="S5.24" sheetId="23" r:id="rId26"/>
    <sheet name="S5.25" sheetId="30" r:id="rId27"/>
    <sheet name="S5.26" sheetId="24" r:id="rId28"/>
    <sheet name="S5.27" sheetId="25" r:id="rId2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7" l="1"/>
  <c r="E6" i="7" l="1"/>
  <c r="F6" i="7"/>
  <c r="G6" i="7"/>
  <c r="H6" i="7"/>
  <c r="I6" i="7"/>
  <c r="F10" i="7"/>
  <c r="G10" i="7"/>
  <c r="E10" i="7"/>
  <c r="H10" i="7"/>
  <c r="I10" i="7"/>
  <c r="E14" i="7"/>
  <c r="G14" i="7"/>
  <c r="H14" i="7"/>
  <c r="F14" i="7"/>
  <c r="I14" i="7"/>
  <c r="E18" i="7"/>
  <c r="F18" i="7"/>
  <c r="H18" i="7"/>
  <c r="I18" i="7"/>
  <c r="G18" i="7"/>
  <c r="G22" i="7"/>
  <c r="H22" i="7"/>
  <c r="I22" i="7"/>
  <c r="E22" i="7"/>
  <c r="F22" i="7"/>
  <c r="H26" i="7"/>
  <c r="I26" i="7"/>
  <c r="E26" i="7"/>
  <c r="F26" i="7"/>
  <c r="G26" i="7"/>
  <c r="D26" i="7"/>
  <c r="D22" i="7"/>
  <c r="D18" i="7"/>
  <c r="D14" i="7"/>
  <c r="D10" i="7"/>
</calcChain>
</file>

<file path=xl/sharedStrings.xml><?xml version="1.0" encoding="utf-8"?>
<sst xmlns="http://schemas.openxmlformats.org/spreadsheetml/2006/main" count="616" uniqueCount="127">
  <si>
    <t>2019-20</t>
  </si>
  <si>
    <t>2020-21</t>
  </si>
  <si>
    <t>2021-22</t>
  </si>
  <si>
    <t>2022-23</t>
  </si>
  <si>
    <t>2023-24</t>
  </si>
  <si>
    <t>2024-25</t>
  </si>
  <si>
    <t>2025-26</t>
  </si>
  <si>
    <t>Attendance Allowance</t>
  </si>
  <si>
    <t>Best Start Foods</t>
  </si>
  <si>
    <t>Best Start Grant</t>
  </si>
  <si>
    <t>Carer’s Allowance</t>
  </si>
  <si>
    <t>Carer’s Allowance Supplement</t>
  </si>
  <si>
    <t>Child Disability Payment</t>
  </si>
  <si>
    <t>Child Winter Heating Assistance</t>
  </si>
  <si>
    <t>Funeral Support Payment</t>
  </si>
  <si>
    <t>Industrial Injuries Disablement Scheme</t>
  </si>
  <si>
    <t>Personal Independence Payment</t>
  </si>
  <si>
    <t>Scottish Child Payment</t>
  </si>
  <si>
    <t>Severe Disablement Allowance</t>
  </si>
  <si>
    <t xml:space="preserve">of which </t>
  </si>
  <si>
    <t xml:space="preserve">    Early Leaning Payment</t>
  </si>
  <si>
    <t xml:space="preserve">    School Age Payment</t>
  </si>
  <si>
    <t xml:space="preserve">    Other funeral costs</t>
  </si>
  <si>
    <t>Data updates</t>
  </si>
  <si>
    <t>Modelling changes</t>
  </si>
  <si>
    <t>Assumptions - Inflation</t>
  </si>
  <si>
    <t>Assumptions - Eligibility and take-up</t>
  </si>
  <si>
    <t>Assumptions - Population</t>
  </si>
  <si>
    <t>Assumptions - Other</t>
  </si>
  <si>
    <t>Policy changes – Scottish Government</t>
  </si>
  <si>
    <t>Policy changes – UK Government</t>
  </si>
  <si>
    <t>Total change</t>
  </si>
  <si>
    <t xml:space="preserve">   of which Covid related</t>
  </si>
  <si>
    <t>February 2020</t>
  </si>
  <si>
    <t>January 2021</t>
  </si>
  <si>
    <t>Thousand</t>
  </si>
  <si>
    <t>Source: Scottish Fiscal Commission</t>
  </si>
  <si>
    <t xml:space="preserve">     First births</t>
  </si>
  <si>
    <t xml:space="preserve">     Subsequent births</t>
  </si>
  <si>
    <t xml:space="preserve">     Early Learning</t>
  </si>
  <si>
    <t xml:space="preserve">     School Age</t>
  </si>
  <si>
    <t xml:space="preserve">     SCP under-6</t>
  </si>
  <si>
    <t xml:space="preserve">     SCP 6-15</t>
  </si>
  <si>
    <t xml:space="preserve">    SCP under-6</t>
  </si>
  <si>
    <t xml:space="preserve">    SCP 6-15</t>
  </si>
  <si>
    <t>£ million</t>
  </si>
  <si>
    <t xml:space="preserve">    Pregnancy and Baby Payment - first birth</t>
  </si>
  <si>
    <t>[1] 'CDP - new claims' is the average award for new applicants to CDP</t>
  </si>
  <si>
    <t>[2] 'CDP - other' is the average award for existing DLA Child claimants</t>
  </si>
  <si>
    <t>Disability Living Allowance (Adult)</t>
  </si>
  <si>
    <t>Number of households eligible</t>
  </si>
  <si>
    <t xml:space="preserve">Number of households receiving </t>
  </si>
  <si>
    <t>Back to contents</t>
  </si>
  <si>
    <t>Positive figures are increases in spending, negative figures are decreases in spending.</t>
  </si>
  <si>
    <t>Scotland's Economic &amp; Fiscal Forecasts - Chapter 5 - Social Security - Supplementary Charts and Tables</t>
  </si>
  <si>
    <t>£</t>
  </si>
  <si>
    <t xml:space="preserve">    Burial/Cremation costs</t>
  </si>
  <si>
    <t xml:space="preserve">    Pregnancy and Baby Payment - subsequent births</t>
  </si>
  <si>
    <t>Table S5.1: Forecast number of people receiving payments</t>
  </si>
  <si>
    <t>Children</t>
  </si>
  <si>
    <t>Households</t>
  </si>
  <si>
    <t>Number of children eligible</t>
  </si>
  <si>
    <t>Number of children receiving</t>
  </si>
  <si>
    <t>Per cent</t>
  </si>
  <si>
    <t xml:space="preserve"> CDP - new claims [1]</t>
  </si>
  <si>
    <t xml:space="preserve"> CDP - other [2]</t>
  </si>
  <si>
    <t>Table S5.4: Eligibility rate assumptions</t>
  </si>
  <si>
    <t>SFC forecast</t>
  </si>
  <si>
    <t>Difference</t>
  </si>
  <si>
    <t>BGAs forecast</t>
  </si>
  <si>
    <t>Child Disability Payment includes spending on the UK Government Disability Living Allowance (Child) until all children are receiving the new payment.</t>
  </si>
  <si>
    <t>The total caseload for Severe Disablement Allowance in Scotland is not reported so we have estimated this using the reported expenditure and our average award assumption.</t>
  </si>
  <si>
    <t>Uk Government - Benefit and pension rates 2020 to 2021 (link)</t>
  </si>
  <si>
    <t>Scottish Government - Scottish Child Payment (link)</t>
  </si>
  <si>
    <t>Scottish Government - Carer's Allowance Supplement (link)</t>
  </si>
  <si>
    <t>Source: Scottish Fiscal Commission, Scottish Government</t>
  </si>
  <si>
    <t>2020-21 and 2021-22 numbers only include children under the age of 6. From 2022-23, we extend to children under 16 years.</t>
  </si>
  <si>
    <t>Total Caseload</t>
  </si>
  <si>
    <t>Table S5.2: Forecast number of people expected to receive Child Disability Payment</t>
  </si>
  <si>
    <t>Table S5.7: Forecast average awards</t>
  </si>
  <si>
    <t>Table S5.6: Forecast payment rates</t>
  </si>
  <si>
    <t>Table S5.5: Take up rate assumptions</t>
  </si>
  <si>
    <t>Table S5.3: Scottish Child Payment - forecast for number of children and households</t>
  </si>
  <si>
    <t>Child Disability Payment [1]</t>
  </si>
  <si>
    <t>Disability Living Allowance (Child)</t>
  </si>
  <si>
    <t>[1] Child Disability Payment is the number of people we expect to receive Child Disability Payment from Social Security Scotland. In figure S5.1 we show the total caseload, including those receiving Disability Living Allowance (Child) from DWP</t>
  </si>
  <si>
    <t>[1] SFC forecast includes spending on Child Disability Payment, the Scottish Government's replacement for Disability Living Allowance (Child).</t>
  </si>
  <si>
    <t>Disability Living Allowance[1]</t>
  </si>
  <si>
    <t>Sources: Scottish Fiscal Commission, Scottish Government</t>
  </si>
  <si>
    <t>Child Winter Heating Assistance was previously part of our costing of Child Disability Payment so the total spending on this payment is shown as a change since our February 2020 forecast.</t>
  </si>
  <si>
    <t>Pregnancy and Baby Payment</t>
  </si>
  <si>
    <t>Early Learning Payment</t>
  </si>
  <si>
    <t>School Age Payment</t>
  </si>
  <si>
    <t>Total Best Start Grant</t>
  </si>
  <si>
    <t>Source: Scottish Fiscal Commission,</t>
  </si>
  <si>
    <t>Social Security Scotland (2020) Annual Report and Accounts for the year to 21 March 2020.</t>
  </si>
  <si>
    <t>Bedroom tax mitigation</t>
  </si>
  <si>
    <t>Other DHPs</t>
  </si>
  <si>
    <t>Total</t>
  </si>
  <si>
    <t>Scottish Government (2020) Discretionary Housing Payments in Scotland: 1 April 2019 to 31 March 2020.</t>
  </si>
  <si>
    <t>Table S5.8: Best Start Grant by payment type</t>
  </si>
  <si>
    <t>Table S5.9: Discretionary Housing Payments</t>
  </si>
  <si>
    <t>Table S5.10: Comparison of social security spending forecasts and BGAs forecast</t>
  </si>
  <si>
    <t>Table S5.11: Change in Attendance Allowance forecast spending since February 2020</t>
  </si>
  <si>
    <t>Table S5.12: Change in Best Start Foods forecast spending since February 2020</t>
  </si>
  <si>
    <t>Table S5.13: Change in Best Start Grants forecast spending since February 2020</t>
  </si>
  <si>
    <t>Table S5.13: Change in Best Start Grant forecast spending since February 2020</t>
  </si>
  <si>
    <t>Table S5.14: Change in Carer's Allowance forecast spending since February 2020</t>
  </si>
  <si>
    <t>Table S5.15: Change in Carer's Allowance Supplement forecast spending since February 2020</t>
  </si>
  <si>
    <t>Table S5.16: Change in Child Disability Payment forecast spending since February 2020</t>
  </si>
  <si>
    <t>Table S5.17: Change in Child Winter Heating Assistance forecast spending since February 2020</t>
  </si>
  <si>
    <t>Table S5.18: Change in Disability Living Allowance (Adult) forecast spending since February 2020</t>
  </si>
  <si>
    <t>Table S5.19: Change in Discretionary Housing Payments forecast spending since February 2020</t>
  </si>
  <si>
    <t>Table S5.22: Change in Industrial Injuries Disablement Scheme forecast spending since February 2020</t>
  </si>
  <si>
    <t>Table S5.23: Change in Personal Independence Payment forecast spending since February 2020</t>
  </si>
  <si>
    <t>Table S5.24: Change in Scottish Child Payment forecast spending since February 2020</t>
  </si>
  <si>
    <t>Table S5.26: Change in Scottish Welfare Fund forecast spending since February 2020</t>
  </si>
  <si>
    <t>Table S5.27: Change in Severe Disablement Allowance forecast spending since February 2020</t>
  </si>
  <si>
    <t>Table S5.25: Change in Self-Isolation Support Grant forecast spending since February 2020</t>
  </si>
  <si>
    <t>Table S5.21: Change in Funeral Support Payment forecast spending since February 2020</t>
  </si>
  <si>
    <t>Self-Isolation Support Grant</t>
  </si>
  <si>
    <t>For Self-Isolation Support Grant,   total caseload is estimated by the number of awards or payments.</t>
  </si>
  <si>
    <t>Disability Living Allowance -Adult</t>
  </si>
  <si>
    <t>February 2020 comparison (detailed)</t>
  </si>
  <si>
    <t>Forecasts</t>
  </si>
  <si>
    <t>Table S5.20: Change in Fair Start Scotland forecast spending since February 2020</t>
  </si>
  <si>
    <t>Best Start Foods for 2019-20 and 2020-21 includes spending on the UK Government Healthy Start Vouchers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</si>
</sst>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b/>
      <sz val="11"/>
      <color rgb="FF2C2926"/>
      <name val="Helvetica"/>
    </font>
    <font>
      <sz val="11"/>
      <color theme="1"/>
      <name val="Helvetica"/>
    </font>
    <font>
      <b/>
      <sz val="11"/>
      <color theme="1"/>
      <name val="Helvetica"/>
    </font>
    <font>
      <sz val="9"/>
      <color theme="1"/>
      <name val="Helvetica"/>
    </font>
    <font>
      <i/>
      <sz val="11"/>
      <color theme="1"/>
      <name val="Helvetica"/>
    </font>
    <font>
      <u/>
      <sz val="11"/>
      <color theme="10"/>
      <name val="Calibri"/>
      <family val="2"/>
      <scheme val="minor"/>
    </font>
    <font>
      <sz val="9"/>
      <color rgb="FF2C2926"/>
      <name val="Helvetica"/>
    </font>
    <font>
      <b/>
      <sz val="11"/>
      <color rgb="FF3F3F3F"/>
      <name val="Calibri"/>
      <family val="2"/>
      <scheme val="minor"/>
    </font>
    <font>
      <b/>
      <sz val="11"/>
      <color theme="0"/>
      <name val="Helvetica"/>
    </font>
    <font>
      <b/>
      <sz val="11"/>
      <color rgb="FFFFFFFF"/>
      <name val="Helvetica"/>
    </font>
    <font>
      <u/>
      <sz val="9"/>
      <color rgb="FF0000FF"/>
      <name val="Helvetica"/>
    </font>
    <font>
      <sz val="11"/>
      <color rgb="FF2C2926"/>
      <name val="Helvetica"/>
    </font>
    <font>
      <u/>
      <sz val="11"/>
      <name val="Helvetica"/>
    </font>
    <font>
      <sz val="11"/>
      <color theme="0"/>
      <name val="Helvetica"/>
    </font>
    <font>
      <sz val="11"/>
      <name val="Helvetica"/>
    </font>
    <font>
      <b/>
      <sz val="11"/>
      <name val="Helvetica"/>
    </font>
  </fonts>
  <fills count="6">
    <fill>
      <patternFill patternType="none"/>
    </fill>
    <fill>
      <patternFill patternType="gray125"/>
    </fill>
    <fill>
      <patternFill patternType="solid">
        <fgColor rgb="FF4FADA3"/>
        <bgColor indexed="64"/>
      </patternFill>
    </fill>
    <fill>
      <patternFill patternType="solid">
        <fgColor theme="0"/>
        <bgColor indexed="64"/>
      </patternFill>
    </fill>
    <fill>
      <patternFill patternType="solid">
        <fgColor rgb="FFF2F2F2"/>
      </patternFill>
    </fill>
    <fill>
      <patternFill patternType="solid">
        <fgColor rgb="FFDBEEEC"/>
        <bgColor indexed="64"/>
      </patternFill>
    </fill>
  </fills>
  <borders count="8">
    <border>
      <left/>
      <right/>
      <top/>
      <bottom/>
      <diagonal/>
    </border>
    <border>
      <left/>
      <right/>
      <top/>
      <bottom style="thin">
        <color rgb="FF4FADA3"/>
      </bottom>
      <diagonal/>
    </border>
    <border>
      <left style="medium">
        <color rgb="FF4FADA3"/>
      </left>
      <right style="medium">
        <color rgb="FF4FADA3"/>
      </right>
      <top/>
      <bottom/>
      <diagonal/>
    </border>
    <border>
      <left style="medium">
        <color rgb="FF4FADA3"/>
      </left>
      <right style="medium">
        <color rgb="FF4FADA3"/>
      </right>
      <top/>
      <bottom style="medium">
        <color rgb="FF4FADA3"/>
      </bottom>
      <diagonal/>
    </border>
    <border>
      <left style="thin">
        <color rgb="FF3F3F3F"/>
      </left>
      <right style="thin">
        <color rgb="FF3F3F3F"/>
      </right>
      <top style="thin">
        <color rgb="FF3F3F3F"/>
      </top>
      <bottom style="thin">
        <color rgb="FF3F3F3F"/>
      </bottom>
      <diagonal/>
    </border>
    <border>
      <left/>
      <right style="medium">
        <color theme="0"/>
      </right>
      <top/>
      <bottom/>
      <diagonal/>
    </border>
    <border>
      <left/>
      <right/>
      <top/>
      <bottom style="medium">
        <color rgb="FF4FADA3"/>
      </bottom>
      <diagonal/>
    </border>
    <border>
      <left style="medium">
        <color rgb="FF4FADA3"/>
      </left>
      <right style="medium">
        <color rgb="FF4FADA3"/>
      </right>
      <top style="medium">
        <color rgb="FF4FADA3"/>
      </top>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9" fillId="4" borderId="4" applyNumberFormat="0" applyAlignment="0" applyProtection="0"/>
  </cellStyleXfs>
  <cellXfs count="46">
    <xf numFmtId="0" fontId="0" fillId="0" borderId="0" xfId="0"/>
    <xf numFmtId="0" fontId="0" fillId="3" borderId="0" xfId="0" applyFill="1"/>
    <xf numFmtId="0" fontId="2" fillId="3" borderId="0" xfId="0" applyFont="1" applyFill="1" applyAlignment="1">
      <alignment vertical="center"/>
    </xf>
    <xf numFmtId="0" fontId="4" fillId="3" borderId="0" xfId="0" applyFont="1" applyFill="1"/>
    <xf numFmtId="0" fontId="3" fillId="3" borderId="0" xfId="0" applyFont="1" applyFill="1"/>
    <xf numFmtId="164" fontId="3" fillId="3" borderId="0" xfId="1" applyNumberFormat="1" applyFont="1" applyFill="1"/>
    <xf numFmtId="0" fontId="3" fillId="3" borderId="1" xfId="0" applyFont="1" applyFill="1" applyBorder="1"/>
    <xf numFmtId="1" fontId="3" fillId="3" borderId="1" xfId="0" applyNumberFormat="1" applyFont="1" applyFill="1" applyBorder="1"/>
    <xf numFmtId="0" fontId="5" fillId="3" borderId="0" xfId="0" applyFont="1" applyFill="1"/>
    <xf numFmtId="1" fontId="3" fillId="3" borderId="0" xfId="0" applyNumberFormat="1" applyFont="1" applyFill="1"/>
    <xf numFmtId="0" fontId="6" fillId="3" borderId="0" xfId="0" applyFont="1" applyFill="1"/>
    <xf numFmtId="0" fontId="3" fillId="3" borderId="0" xfId="0" quotePrefix="1" applyFont="1" applyFill="1"/>
    <xf numFmtId="0" fontId="8" fillId="3" borderId="0" xfId="0" applyFont="1" applyFill="1" applyAlignment="1">
      <alignment vertical="center"/>
    </xf>
    <xf numFmtId="3" fontId="3" fillId="3" borderId="0" xfId="0" applyNumberFormat="1" applyFont="1" applyFill="1"/>
    <xf numFmtId="3" fontId="3" fillId="3" borderId="1" xfId="0" applyNumberFormat="1" applyFont="1" applyFill="1" applyBorder="1"/>
    <xf numFmtId="4" fontId="3" fillId="3" borderId="0" xfId="0" applyNumberFormat="1" applyFont="1" applyFill="1"/>
    <xf numFmtId="4" fontId="3" fillId="3" borderId="1" xfId="0" applyNumberFormat="1" applyFont="1" applyFill="1" applyBorder="1"/>
    <xf numFmtId="0" fontId="3" fillId="3" borderId="0" xfId="0" applyFont="1" applyFill="1" applyAlignment="1">
      <alignment horizontal="left" indent="1"/>
    </xf>
    <xf numFmtId="164" fontId="3" fillId="3" borderId="0" xfId="0" applyNumberFormat="1" applyFont="1" applyFill="1"/>
    <xf numFmtId="0" fontId="3" fillId="3" borderId="0" xfId="0" applyFont="1" applyFill="1" applyAlignment="1"/>
    <xf numFmtId="43" fontId="3" fillId="3" borderId="0" xfId="0" applyNumberFormat="1" applyFont="1" applyFill="1"/>
    <xf numFmtId="0" fontId="8" fillId="0" borderId="0" xfId="0" applyFont="1" applyAlignment="1">
      <alignment vertical="center"/>
    </xf>
    <xf numFmtId="0" fontId="8" fillId="3" borderId="0" xfId="0" applyFont="1" applyFill="1" applyBorder="1" applyAlignment="1">
      <alignment vertical="center"/>
    </xf>
    <xf numFmtId="0" fontId="3" fillId="3" borderId="1" xfId="0" applyFont="1" applyFill="1" applyBorder="1" applyAlignment="1">
      <alignment horizontal="left" indent="1"/>
    </xf>
    <xf numFmtId="164" fontId="3" fillId="3" borderId="1" xfId="1" applyNumberFormat="1" applyFont="1" applyFill="1" applyBorder="1"/>
    <xf numFmtId="164" fontId="3" fillId="3" borderId="1" xfId="0" applyNumberFormat="1" applyFont="1" applyFill="1" applyBorder="1"/>
    <xf numFmtId="164" fontId="5" fillId="3" borderId="0" xfId="0" applyNumberFormat="1" applyFont="1" applyFill="1"/>
    <xf numFmtId="164" fontId="0" fillId="3" borderId="0" xfId="0" applyNumberFormat="1" applyFill="1"/>
    <xf numFmtId="1" fontId="5" fillId="3" borderId="0" xfId="0" applyNumberFormat="1" applyFont="1" applyFill="1"/>
    <xf numFmtId="0" fontId="10" fillId="2" borderId="5"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3" fontId="3" fillId="5" borderId="0" xfId="0" applyNumberFormat="1" applyFont="1" applyFill="1" applyAlignment="1">
      <alignment vertical="center"/>
    </xf>
    <xf numFmtId="1" fontId="3" fillId="5" borderId="1" xfId="0" applyNumberFormat="1" applyFont="1" applyFill="1" applyBorder="1"/>
    <xf numFmtId="0" fontId="12" fillId="3" borderId="0" xfId="2" applyFont="1" applyFill="1" applyAlignment="1">
      <alignment vertical="center"/>
    </xf>
    <xf numFmtId="0" fontId="13" fillId="3" borderId="0" xfId="0" applyFont="1" applyFill="1" applyAlignment="1">
      <alignment vertical="center"/>
    </xf>
    <xf numFmtId="1" fontId="3" fillId="5" borderId="0" xfId="0" applyNumberFormat="1" applyFont="1" applyFill="1" applyBorder="1"/>
    <xf numFmtId="0" fontId="14" fillId="3" borderId="0" xfId="2" applyFont="1" applyFill="1" applyAlignment="1">
      <alignment wrapText="1"/>
    </xf>
    <xf numFmtId="0" fontId="3" fillId="3" borderId="6" xfId="0" applyFont="1" applyFill="1" applyBorder="1"/>
    <xf numFmtId="0" fontId="16" fillId="3" borderId="2" xfId="0" applyFont="1" applyFill="1" applyBorder="1"/>
    <xf numFmtId="0" fontId="14" fillId="3" borderId="2" xfId="2" applyFont="1" applyFill="1" applyBorder="1"/>
    <xf numFmtId="0" fontId="14" fillId="3" borderId="2" xfId="2" applyFont="1" applyFill="1" applyBorder="1" applyAlignment="1">
      <alignment vertical="center"/>
    </xf>
    <xf numFmtId="0" fontId="17" fillId="3" borderId="3" xfId="0" applyFont="1" applyFill="1" applyBorder="1" applyAlignment="1">
      <alignment vertical="center"/>
    </xf>
    <xf numFmtId="0" fontId="15" fillId="2" borderId="7" xfId="0" applyFont="1" applyFill="1" applyBorder="1" applyAlignment="1">
      <alignment horizontal="left" vertical="center"/>
    </xf>
  </cellXfs>
  <cellStyles count="4">
    <cellStyle name="Comma" xfId="1" builtinId="3"/>
    <cellStyle name="Hyperlink" xfId="2" builtinId="8"/>
    <cellStyle name="Normal" xfId="0" builtinId="0"/>
    <cellStyle name="Output 2" xfId="3"/>
  </cellStyles>
  <dxfs count="0"/>
  <tableStyles count="0" defaultTableStyle="TableStyleMedium2" defaultPivotStyle="PivotStyleLight16"/>
  <colors>
    <mruColors>
      <color rgb="FF4FA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gov.scot/publications/discretionary-housing-payments-in-scotland-1-april-2019-to-31-march-2020/"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socialsecurity.gov.scot/reporting/publications/annual-report-and-accounts"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socialsecurity.gov.scot/reporting/publications/annual-report-and-accou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ygov.scot/scottish-child-payment/" TargetMode="External"/><Relationship Id="rId2" Type="http://schemas.openxmlformats.org/officeDocument/2006/relationships/hyperlink" Target="https://www.gov.uk/government/publications/benefit-and-pension-rates-2020-to-2021" TargetMode="External"/><Relationship Id="rId1" Type="http://schemas.openxmlformats.org/officeDocument/2006/relationships/hyperlink" Target="https://www.mygov.scot/carers-allowance-supplement/overview/"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ocialsecurity.gov.scot/reporting/publications/annual-report-and-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ADA3"/>
  </sheetPr>
  <dimension ref="B2:B36"/>
  <sheetViews>
    <sheetView tabSelected="1" workbookViewId="0"/>
  </sheetViews>
  <sheetFormatPr defaultColWidth="9.140625" defaultRowHeight="14.25" x14ac:dyDescent="0.2"/>
  <cols>
    <col min="1" max="1" width="4.42578125" style="4" customWidth="1"/>
    <col min="2" max="2" width="121.28515625" style="4" bestFit="1" customWidth="1"/>
    <col min="3" max="16384" width="9.140625" style="4"/>
  </cols>
  <sheetData>
    <row r="2" spans="2:2" ht="15" x14ac:dyDescent="0.25">
      <c r="B2" s="3" t="s">
        <v>54</v>
      </c>
    </row>
    <row r="3" spans="2:2" ht="8.4499999999999993" customHeight="1" thickBot="1" x14ac:dyDescent="0.25">
      <c r="B3" s="40"/>
    </row>
    <row r="4" spans="2:2" x14ac:dyDescent="0.2">
      <c r="B4" s="45" t="s">
        <v>124</v>
      </c>
    </row>
    <row r="5" spans="2:2" x14ac:dyDescent="0.2">
      <c r="B5" s="41"/>
    </row>
    <row r="6" spans="2:2" x14ac:dyDescent="0.2">
      <c r="B6" s="42" t="s">
        <v>58</v>
      </c>
    </row>
    <row r="7" spans="2:2" x14ac:dyDescent="0.2">
      <c r="B7" s="42" t="s">
        <v>78</v>
      </c>
    </row>
    <row r="8" spans="2:2" x14ac:dyDescent="0.2">
      <c r="B8" s="42" t="s">
        <v>82</v>
      </c>
    </row>
    <row r="9" spans="2:2" x14ac:dyDescent="0.2">
      <c r="B9" s="42" t="s">
        <v>66</v>
      </c>
    </row>
    <row r="10" spans="2:2" x14ac:dyDescent="0.2">
      <c r="B10" s="42" t="s">
        <v>81</v>
      </c>
    </row>
    <row r="11" spans="2:2" x14ac:dyDescent="0.2">
      <c r="B11" s="42" t="s">
        <v>80</v>
      </c>
    </row>
    <row r="12" spans="2:2" x14ac:dyDescent="0.2">
      <c r="B12" s="42" t="s">
        <v>79</v>
      </c>
    </row>
    <row r="13" spans="2:2" x14ac:dyDescent="0.2">
      <c r="B13" s="42" t="s">
        <v>100</v>
      </c>
    </row>
    <row r="14" spans="2:2" x14ac:dyDescent="0.2">
      <c r="B14" s="42" t="s">
        <v>101</v>
      </c>
    </row>
    <row r="15" spans="2:2" x14ac:dyDescent="0.2">
      <c r="B15" s="42" t="s">
        <v>102</v>
      </c>
    </row>
    <row r="16" spans="2:2" ht="15" thickBot="1" x14ac:dyDescent="0.25">
      <c r="B16" s="42"/>
    </row>
    <row r="17" spans="2:2" x14ac:dyDescent="0.2">
      <c r="B17" s="45" t="s">
        <v>123</v>
      </c>
    </row>
    <row r="18" spans="2:2" x14ac:dyDescent="0.2">
      <c r="B18" s="42"/>
    </row>
    <row r="19" spans="2:2" x14ac:dyDescent="0.2">
      <c r="B19" s="43" t="s">
        <v>103</v>
      </c>
    </row>
    <row r="20" spans="2:2" x14ac:dyDescent="0.2">
      <c r="B20" s="42" t="s">
        <v>104</v>
      </c>
    </row>
    <row r="21" spans="2:2" x14ac:dyDescent="0.2">
      <c r="B21" s="43" t="s">
        <v>105</v>
      </c>
    </row>
    <row r="22" spans="2:2" x14ac:dyDescent="0.2">
      <c r="B22" s="43" t="s">
        <v>107</v>
      </c>
    </row>
    <row r="23" spans="2:2" x14ac:dyDescent="0.2">
      <c r="B23" s="43" t="s">
        <v>108</v>
      </c>
    </row>
    <row r="24" spans="2:2" x14ac:dyDescent="0.2">
      <c r="B24" s="43" t="s">
        <v>109</v>
      </c>
    </row>
    <row r="25" spans="2:2" x14ac:dyDescent="0.2">
      <c r="B25" s="43" t="s">
        <v>110</v>
      </c>
    </row>
    <row r="26" spans="2:2" x14ac:dyDescent="0.2">
      <c r="B26" s="43" t="s">
        <v>111</v>
      </c>
    </row>
    <row r="27" spans="2:2" x14ac:dyDescent="0.2">
      <c r="B27" s="43" t="s">
        <v>112</v>
      </c>
    </row>
    <row r="28" spans="2:2" x14ac:dyDescent="0.2">
      <c r="B28" s="43" t="s">
        <v>125</v>
      </c>
    </row>
    <row r="29" spans="2:2" x14ac:dyDescent="0.2">
      <c r="B29" s="43" t="s">
        <v>119</v>
      </c>
    </row>
    <row r="30" spans="2:2" x14ac:dyDescent="0.2">
      <c r="B30" s="43" t="s">
        <v>113</v>
      </c>
    </row>
    <row r="31" spans="2:2" x14ac:dyDescent="0.2">
      <c r="B31" s="43" t="s">
        <v>114</v>
      </c>
    </row>
    <row r="32" spans="2:2" x14ac:dyDescent="0.2">
      <c r="B32" s="43" t="s">
        <v>115</v>
      </c>
    </row>
    <row r="33" spans="2:2" x14ac:dyDescent="0.2">
      <c r="B33" s="43" t="s">
        <v>118</v>
      </c>
    </row>
    <row r="34" spans="2:2" x14ac:dyDescent="0.2">
      <c r="B34" s="43" t="s">
        <v>116</v>
      </c>
    </row>
    <row r="35" spans="2:2" x14ac:dyDescent="0.2">
      <c r="B35" s="43" t="s">
        <v>117</v>
      </c>
    </row>
    <row r="36" spans="2:2" ht="15.75" thickBot="1" x14ac:dyDescent="0.25">
      <c r="B36" s="44"/>
    </row>
  </sheetData>
  <hyperlinks>
    <hyperlink ref="B6" location="S5.1!A1" display="Table S5.1: Forecast number of people receiving payments"/>
    <hyperlink ref="B8" location="S5.3!A1" display="Table S5.3: Scottish Child Payment - forecast for number of children and households"/>
    <hyperlink ref="B10" location="S5.5!A1" display="Table S5.5: Take up rate assumptions"/>
    <hyperlink ref="B9" location="S5.4!A1" display="Table S5.4: Eligibility rate assumptions"/>
    <hyperlink ref="B12" location="S5.7!A1" display="Table S5.7: Forecast average awards"/>
    <hyperlink ref="B15" location="S5.10!A1" display="Table S5.10: Comparison of social security spending forecasts and BGAs forecast"/>
    <hyperlink ref="B11" location="S5.6!A1" display="Table S5.6: Forecast payment rates"/>
    <hyperlink ref="B19" location="S5.11!A1" display="Table S5.11: Change in Attendance Allowance forecast spending since February 2020"/>
    <hyperlink ref="B21" location="S5.13!A1" display="Table S5.13: Change in Best Start Grants forecast spending since February 2020"/>
    <hyperlink ref="B22" location="S5.14!A1" display="Table S5.14: Change in Carer's Allowance forecast spending since February 2020"/>
    <hyperlink ref="B23" location="S5.15!A1" display="Table S5.15: Change in Carer's Allowance Supplement forecast spending since February 2020"/>
    <hyperlink ref="B24" location="S5.16!A1" display="Table S5.16: Change in Child Disability Payment forecast spending since February 2020"/>
    <hyperlink ref="B25" location="S5.17!A1" display="Table S5.17: Change in Child Winter Heating Assistance forecast spending since February 2020"/>
    <hyperlink ref="B26" location="S5.18!A1" display="Table S5.18: Change in Disability Living Allowance (Adult) forecast spending since February 2020"/>
    <hyperlink ref="B27" location="S5.19!A1" display="Table S5.19: Change in Discretionary Housing Payments forecast spending since February 2020"/>
    <hyperlink ref="B28" location="S5.20!A1" display="Table S5.20: Change in Eployability Services forecast spending since February 2020"/>
    <hyperlink ref="B29" location="S5.21!A1" display="Table S5.21: Change in Funeral Support Payment forecast spending since February 2020"/>
    <hyperlink ref="B30" location="S5.22!A1" display="Table S5.22: Change in Industrial Injuries Disablement Scheme forecast spending since February 2020"/>
    <hyperlink ref="B31" location="S5.23!A1" display="Table S5.23: Change in Personal Independence Payment forecast spending since February 2020"/>
    <hyperlink ref="B32" location="S5.24!A1" display="Table S5.24: Change in Scottish Child Payment forecast spending since February 2020"/>
    <hyperlink ref="B33" location="S5.25!A1" display="Table S5.25: Change in Self-Isolation Support Grant forecast spending since February 2020"/>
    <hyperlink ref="B34" location="S5.26!A1" display="Table S5.26: Change in Scottish Welfare Fund forecast spending since February 2020"/>
    <hyperlink ref="B35" location="S5.27!A1" display="Table S5.27: Change in Severe Disablement Allowance forecast spending since February 2020"/>
    <hyperlink ref="B7" location="S5.2!A1" display="Table S5.2: Forecast number of people expected to receive Child Disability Payment"/>
    <hyperlink ref="B13" location="S5.8!A1" display="Table S5.8: Best Start Grant by payment type"/>
    <hyperlink ref="B14" location="S5.9!A1" display="Table S5.9: Discretionary Housing Payments"/>
    <hyperlink ref="B20" location="S5.12!A1" display="Table S5.12: Change in Best Start Foods forecast spending since February 2020"/>
  </hyperlink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ColWidth="9.140625" defaultRowHeight="15" x14ac:dyDescent="0.25"/>
  <cols>
    <col min="1" max="1" width="9.140625" style="1"/>
    <col min="2" max="2" width="27.140625" style="1" customWidth="1"/>
    <col min="3" max="16384" width="9.140625" style="1"/>
  </cols>
  <sheetData>
    <row r="1" spans="1:11" ht="29.25" x14ac:dyDescent="0.25">
      <c r="A1" s="39" t="s">
        <v>52</v>
      </c>
      <c r="B1" s="4"/>
      <c r="C1" s="4"/>
      <c r="D1" s="4"/>
      <c r="E1" s="4"/>
      <c r="F1" s="4"/>
      <c r="G1" s="4"/>
      <c r="H1" s="4"/>
      <c r="I1" s="4"/>
      <c r="J1" s="4"/>
      <c r="K1" s="4"/>
    </row>
    <row r="2" spans="1:11" x14ac:dyDescent="0.25">
      <c r="A2" s="4"/>
      <c r="B2" s="2" t="s">
        <v>101</v>
      </c>
      <c r="C2" s="2"/>
      <c r="D2" s="4"/>
      <c r="E2" s="4"/>
      <c r="F2" s="4"/>
      <c r="G2" s="4"/>
      <c r="H2" s="4"/>
      <c r="I2" s="4"/>
      <c r="J2" s="4"/>
      <c r="K2" s="4"/>
    </row>
    <row r="3" spans="1:11" x14ac:dyDescent="0.25">
      <c r="A3" s="4"/>
      <c r="B3" s="32" t="s">
        <v>45</v>
      </c>
      <c r="C3" s="33" t="s">
        <v>0</v>
      </c>
      <c r="D3" s="33" t="s">
        <v>1</v>
      </c>
      <c r="E3" s="33" t="s">
        <v>2</v>
      </c>
      <c r="F3" s="33" t="s">
        <v>3</v>
      </c>
      <c r="G3" s="33" t="s">
        <v>4</v>
      </c>
      <c r="H3" s="33" t="s">
        <v>5</v>
      </c>
      <c r="I3" s="33" t="s">
        <v>6</v>
      </c>
      <c r="J3" s="4"/>
      <c r="K3" s="4"/>
    </row>
    <row r="4" spans="1:11" x14ac:dyDescent="0.25">
      <c r="A4" s="4"/>
      <c r="B4" s="11" t="s">
        <v>96</v>
      </c>
      <c r="C4" s="34">
        <v>56.030999000000001</v>
      </c>
      <c r="D4" s="9">
        <v>64.577821544071455</v>
      </c>
      <c r="E4" s="9">
        <v>71.26272846580332</v>
      </c>
      <c r="F4" s="9">
        <v>72.286469320652941</v>
      </c>
      <c r="G4" s="9">
        <v>73.324916956458765</v>
      </c>
      <c r="H4" s="9">
        <v>74.378282646811201</v>
      </c>
      <c r="I4" s="9">
        <v>75.296188323751849</v>
      </c>
      <c r="J4" s="4"/>
      <c r="K4" s="4"/>
    </row>
    <row r="5" spans="1:11" x14ac:dyDescent="0.25">
      <c r="A5" s="4"/>
      <c r="B5" s="4" t="s">
        <v>97</v>
      </c>
      <c r="C5" s="34">
        <v>9.0523319999999998</v>
      </c>
      <c r="D5" s="9">
        <v>18.899999999999999</v>
      </c>
      <c r="E5" s="9">
        <v>10.899999999999997</v>
      </c>
      <c r="F5" s="9">
        <v>10.899999999999997</v>
      </c>
      <c r="G5" s="9">
        <v>10.899999999999997</v>
      </c>
      <c r="H5" s="9">
        <v>10.899999999999997</v>
      </c>
      <c r="I5" s="9">
        <v>10.899999999999997</v>
      </c>
      <c r="J5" s="4"/>
      <c r="K5" s="4"/>
    </row>
    <row r="6" spans="1:11" x14ac:dyDescent="0.25">
      <c r="A6" s="4"/>
      <c r="B6" s="6" t="s">
        <v>98</v>
      </c>
      <c r="C6" s="35">
        <v>65.083331000000001</v>
      </c>
      <c r="D6" s="7">
        <v>83.477821544071446</v>
      </c>
      <c r="E6" s="7">
        <v>82.162728465803312</v>
      </c>
      <c r="F6" s="7">
        <v>83.186469320652932</v>
      </c>
      <c r="G6" s="7">
        <v>84.224916956458756</v>
      </c>
      <c r="H6" s="7">
        <v>85.278282646811192</v>
      </c>
      <c r="I6" s="7">
        <v>86.196188323751841</v>
      </c>
      <c r="J6" s="4"/>
      <c r="K6" s="4"/>
    </row>
    <row r="7" spans="1:11" x14ac:dyDescent="0.25">
      <c r="A7" s="4"/>
      <c r="B7" s="8" t="s">
        <v>94</v>
      </c>
      <c r="C7" s="8"/>
      <c r="D7" s="4"/>
      <c r="E7" s="4"/>
      <c r="F7" s="4"/>
      <c r="G7" s="4"/>
      <c r="H7" s="4"/>
      <c r="I7" s="4"/>
      <c r="J7" s="4"/>
      <c r="K7" s="4"/>
    </row>
    <row r="8" spans="1:11" x14ac:dyDescent="0.25">
      <c r="A8" s="4"/>
      <c r="B8" s="36" t="s">
        <v>99</v>
      </c>
      <c r="C8" s="12"/>
      <c r="D8" s="4"/>
      <c r="E8" s="4"/>
      <c r="F8" s="4"/>
      <c r="G8" s="4"/>
      <c r="H8" s="4"/>
      <c r="I8" s="4"/>
      <c r="J8" s="4"/>
      <c r="K8" s="4"/>
    </row>
    <row r="9" spans="1:11" x14ac:dyDescent="0.25">
      <c r="A9" s="4"/>
      <c r="B9" s="4"/>
      <c r="C9" s="4"/>
      <c r="D9" s="4"/>
      <c r="E9" s="4"/>
      <c r="F9" s="4"/>
      <c r="G9" s="4"/>
      <c r="H9" s="4"/>
      <c r="I9" s="4"/>
      <c r="J9" s="4"/>
      <c r="K9" s="4"/>
    </row>
    <row r="10" spans="1:11" x14ac:dyDescent="0.25">
      <c r="A10" s="4"/>
      <c r="B10" s="4"/>
      <c r="C10" s="4"/>
      <c r="D10" s="4"/>
      <c r="E10" s="4"/>
      <c r="F10" s="4"/>
      <c r="G10" s="4"/>
      <c r="H10" s="4"/>
      <c r="I10" s="4"/>
      <c r="J10" s="4"/>
      <c r="K10" s="4"/>
    </row>
    <row r="11" spans="1:11" x14ac:dyDescent="0.25">
      <c r="A11" s="4"/>
      <c r="B11" s="4"/>
      <c r="C11" s="4"/>
      <c r="D11" s="4"/>
      <c r="E11" s="4"/>
      <c r="F11" s="4"/>
      <c r="G11" s="4"/>
      <c r="H11" s="4"/>
      <c r="I11" s="4"/>
      <c r="J11" s="4"/>
      <c r="K11" s="4"/>
    </row>
    <row r="12" spans="1:11" x14ac:dyDescent="0.25">
      <c r="A12" s="4"/>
      <c r="B12" s="4"/>
      <c r="C12" s="4"/>
      <c r="D12" s="4"/>
      <c r="E12" s="4"/>
      <c r="F12" s="4"/>
      <c r="G12" s="4"/>
      <c r="H12" s="4"/>
      <c r="I12" s="4"/>
      <c r="J12" s="4"/>
      <c r="K12" s="4"/>
    </row>
    <row r="13" spans="1:11" x14ac:dyDescent="0.25">
      <c r="A13" s="4"/>
      <c r="B13" s="4"/>
      <c r="C13" s="4"/>
      <c r="D13" s="4"/>
      <c r="E13" s="4"/>
      <c r="F13" s="4"/>
      <c r="G13" s="4"/>
      <c r="H13" s="4"/>
      <c r="I13" s="4"/>
      <c r="J13" s="4"/>
      <c r="K13" s="4"/>
    </row>
  </sheetData>
  <hyperlinks>
    <hyperlink ref="A1" location="Contents!A1" display="Back to contents"/>
    <hyperlink ref="B8"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workbookViewId="0"/>
  </sheetViews>
  <sheetFormatPr defaultColWidth="9.140625" defaultRowHeight="14.25" x14ac:dyDescent="0.2"/>
  <cols>
    <col min="1" max="1" width="9.140625" style="4"/>
    <col min="2" max="2" width="39.140625" style="4" customWidth="1"/>
    <col min="3" max="3" width="15" style="4" customWidth="1"/>
    <col min="4" max="8" width="9.5703125" style="4" bestFit="1" customWidth="1"/>
    <col min="9" max="9" width="10.85546875" style="4" customWidth="1"/>
    <col min="10" max="15" width="9.5703125" style="4" bestFit="1" customWidth="1"/>
    <col min="16" max="16384" width="9.140625" style="4"/>
  </cols>
  <sheetData>
    <row r="1" spans="1:10" ht="28.5" x14ac:dyDescent="0.2">
      <c r="A1" s="39" t="s">
        <v>52</v>
      </c>
    </row>
    <row r="2" spans="1:10" ht="15" x14ac:dyDescent="0.25">
      <c r="B2" s="3" t="s">
        <v>102</v>
      </c>
    </row>
    <row r="3" spans="1:10" ht="15" x14ac:dyDescent="0.2">
      <c r="B3" s="31" t="s">
        <v>45</v>
      </c>
      <c r="C3" s="29"/>
      <c r="D3" s="29" t="s">
        <v>1</v>
      </c>
      <c r="E3" s="29" t="s">
        <v>2</v>
      </c>
      <c r="F3" s="29" t="s">
        <v>3</v>
      </c>
      <c r="G3" s="29" t="s">
        <v>4</v>
      </c>
      <c r="H3" s="29" t="s">
        <v>5</v>
      </c>
      <c r="I3" s="29" t="s">
        <v>6</v>
      </c>
      <c r="J3" s="19"/>
    </row>
    <row r="4" spans="1:10" x14ac:dyDescent="0.2">
      <c r="B4" s="4" t="s">
        <v>7</v>
      </c>
      <c r="C4" s="4" t="s">
        <v>69</v>
      </c>
      <c r="D4" s="13">
        <v>530.56023429360505</v>
      </c>
      <c r="E4" s="13">
        <v>546.38509418974513</v>
      </c>
      <c r="F4" s="13">
        <v>563.65202514341001</v>
      </c>
      <c r="G4" s="13">
        <v>585.88026197113049</v>
      </c>
      <c r="H4" s="13">
        <v>608.07063499580249</v>
      </c>
      <c r="I4" s="13">
        <v>637.84331455379231</v>
      </c>
    </row>
    <row r="5" spans="1:10" x14ac:dyDescent="0.2">
      <c r="C5" s="4" t="s">
        <v>67</v>
      </c>
      <c r="D5" s="13">
        <v>533.7712046220613</v>
      </c>
      <c r="E5" s="13">
        <v>549.75877923650171</v>
      </c>
      <c r="F5" s="13">
        <v>567.63077902114878</v>
      </c>
      <c r="G5" s="13">
        <v>583.04240245743426</v>
      </c>
      <c r="H5" s="13">
        <v>599.10264695854698</v>
      </c>
      <c r="I5" s="13">
        <v>618.45226151203917</v>
      </c>
    </row>
    <row r="6" spans="1:10" x14ac:dyDescent="0.2">
      <c r="C6" s="4" t="s">
        <v>68</v>
      </c>
      <c r="D6" s="13">
        <f>D4-D5</f>
        <v>-3.2109703284562556</v>
      </c>
      <c r="E6" s="13">
        <f t="shared" ref="E6:I6" si="0">E4-E5</f>
        <v>-3.3736850467565773</v>
      </c>
      <c r="F6" s="13">
        <f t="shared" si="0"/>
        <v>-3.9787538777387681</v>
      </c>
      <c r="G6" s="13">
        <f t="shared" si="0"/>
        <v>2.8378595136962304</v>
      </c>
      <c r="H6" s="13">
        <f t="shared" si="0"/>
        <v>8.967988037255509</v>
      </c>
      <c r="I6" s="13">
        <f t="shared" si="0"/>
        <v>19.391053041753139</v>
      </c>
    </row>
    <row r="7" spans="1:10" x14ac:dyDescent="0.2">
      <c r="D7" s="13"/>
      <c r="E7" s="13"/>
      <c r="F7" s="13"/>
      <c r="G7" s="13"/>
      <c r="H7" s="13"/>
      <c r="I7" s="13"/>
    </row>
    <row r="8" spans="1:10" x14ac:dyDescent="0.2">
      <c r="B8" s="4" t="s">
        <v>10</v>
      </c>
      <c r="C8" s="4" t="s">
        <v>69</v>
      </c>
      <c r="D8" s="13">
        <v>289.41660358371195</v>
      </c>
      <c r="E8" s="13">
        <v>308.65284329151064</v>
      </c>
      <c r="F8" s="13">
        <v>332.80012565210757</v>
      </c>
      <c r="G8" s="13">
        <v>355.22555131362259</v>
      </c>
      <c r="H8" s="13">
        <v>379.1342274642501</v>
      </c>
      <c r="I8" s="13">
        <v>403.94047797178257</v>
      </c>
    </row>
    <row r="9" spans="1:10" x14ac:dyDescent="0.2">
      <c r="C9" s="4" t="s">
        <v>67</v>
      </c>
      <c r="D9" s="13">
        <v>298.58701904686905</v>
      </c>
      <c r="E9" s="13">
        <v>305.99808726232305</v>
      </c>
      <c r="F9" s="13">
        <v>321.65626484836429</v>
      </c>
      <c r="G9" s="13">
        <v>341.99377305572517</v>
      </c>
      <c r="H9" s="13">
        <v>358.86627410152352</v>
      </c>
      <c r="I9" s="13">
        <v>376.15190630764374</v>
      </c>
    </row>
    <row r="10" spans="1:10" x14ac:dyDescent="0.2">
      <c r="C10" s="4" t="s">
        <v>68</v>
      </c>
      <c r="D10" s="13">
        <f>D8-D9</f>
        <v>-9.1704154631570987</v>
      </c>
      <c r="E10" s="13">
        <f t="shared" ref="E10:I10" si="1">E8-E9</f>
        <v>2.6547560291875811</v>
      </c>
      <c r="F10" s="13">
        <f t="shared" si="1"/>
        <v>11.14386080374328</v>
      </c>
      <c r="G10" s="13">
        <f t="shared" si="1"/>
        <v>13.231778257897417</v>
      </c>
      <c r="H10" s="13">
        <f t="shared" si="1"/>
        <v>20.267953362726587</v>
      </c>
      <c r="I10" s="13">
        <f t="shared" si="1"/>
        <v>27.788571664138829</v>
      </c>
    </row>
    <row r="11" spans="1:10" x14ac:dyDescent="0.2">
      <c r="D11" s="13"/>
      <c r="E11" s="13"/>
      <c r="F11" s="13"/>
      <c r="G11" s="13"/>
      <c r="H11" s="13"/>
      <c r="I11" s="13"/>
    </row>
    <row r="12" spans="1:10" x14ac:dyDescent="0.2">
      <c r="B12" s="4" t="s">
        <v>87</v>
      </c>
      <c r="C12" s="4" t="s">
        <v>69</v>
      </c>
      <c r="D12" s="13">
        <v>718.70910019577309</v>
      </c>
      <c r="E12" s="13">
        <v>684.7206637881178</v>
      </c>
      <c r="F12" s="13">
        <v>665.10162982736654</v>
      </c>
      <c r="G12" s="13">
        <v>642.1576510743356</v>
      </c>
      <c r="H12" s="13">
        <v>610.30601618634546</v>
      </c>
      <c r="I12" s="13">
        <v>556.78253698152969</v>
      </c>
    </row>
    <row r="13" spans="1:10" x14ac:dyDescent="0.2">
      <c r="C13" s="4" t="s">
        <v>67</v>
      </c>
      <c r="D13" s="13">
        <v>717.18653848273402</v>
      </c>
      <c r="E13" s="13">
        <v>695.94034167563211</v>
      </c>
      <c r="F13" s="13">
        <v>695.74394025275978</v>
      </c>
      <c r="G13" s="13">
        <v>692.48898003574163</v>
      </c>
      <c r="H13" s="13">
        <v>682.41954107153151</v>
      </c>
      <c r="I13" s="13">
        <v>673.23857582175015</v>
      </c>
    </row>
    <row r="14" spans="1:10" x14ac:dyDescent="0.2">
      <c r="C14" s="4" t="s">
        <v>68</v>
      </c>
      <c r="D14" s="13">
        <f>D12-D13</f>
        <v>1.5225617130390674</v>
      </c>
      <c r="E14" s="13">
        <f t="shared" ref="E14:I14" si="2">E12-E13</f>
        <v>-11.219677887514308</v>
      </c>
      <c r="F14" s="13">
        <f t="shared" si="2"/>
        <v>-30.642310425393248</v>
      </c>
      <c r="G14" s="13">
        <f t="shared" si="2"/>
        <v>-50.33132896140603</v>
      </c>
      <c r="H14" s="13">
        <f t="shared" si="2"/>
        <v>-72.113524885186052</v>
      </c>
      <c r="I14" s="13">
        <f t="shared" si="2"/>
        <v>-116.45603884022046</v>
      </c>
    </row>
    <row r="15" spans="1:10" x14ac:dyDescent="0.2">
      <c r="D15" s="13"/>
      <c r="E15" s="13"/>
      <c r="F15" s="13"/>
      <c r="G15" s="13"/>
      <c r="H15" s="13"/>
      <c r="I15" s="13"/>
    </row>
    <row r="16" spans="1:10" x14ac:dyDescent="0.2">
      <c r="B16" s="4" t="s">
        <v>15</v>
      </c>
      <c r="C16" s="4" t="s">
        <v>69</v>
      </c>
      <c r="D16" s="13">
        <v>83.556558273280629</v>
      </c>
      <c r="E16" s="13">
        <v>80.82661411646751</v>
      </c>
      <c r="F16" s="13">
        <v>79.025486371724142</v>
      </c>
      <c r="G16" s="13">
        <v>77.458210805437488</v>
      </c>
      <c r="H16" s="13">
        <v>75.662841215919983</v>
      </c>
      <c r="I16" s="13">
        <v>74.100927540501701</v>
      </c>
    </row>
    <row r="17" spans="2:18" x14ac:dyDescent="0.2">
      <c r="C17" s="4" t="s">
        <v>67</v>
      </c>
      <c r="D17" s="13">
        <v>82.461137689153404</v>
      </c>
      <c r="E17" s="13">
        <v>80.220728600277326</v>
      </c>
      <c r="F17" s="13">
        <v>78.817964796481547</v>
      </c>
      <c r="G17" s="13">
        <v>77.621966458461728</v>
      </c>
      <c r="H17" s="13">
        <v>76.619667651482189</v>
      </c>
      <c r="I17" s="13">
        <v>75.7105523652382</v>
      </c>
    </row>
    <row r="18" spans="2:18" x14ac:dyDescent="0.2">
      <c r="C18" s="4" t="s">
        <v>68</v>
      </c>
      <c r="D18" s="13">
        <f>D16-D17</f>
        <v>1.0954205841272255</v>
      </c>
      <c r="E18" s="13">
        <f t="shared" ref="E18:I18" si="3">E16-E17</f>
        <v>0.6058855161901846</v>
      </c>
      <c r="F18" s="13">
        <f t="shared" si="3"/>
        <v>0.20752157524259474</v>
      </c>
      <c r="G18" s="13">
        <f t="shared" si="3"/>
        <v>-0.16375565302423922</v>
      </c>
      <c r="H18" s="13">
        <f t="shared" si="3"/>
        <v>-0.95682643556220626</v>
      </c>
      <c r="I18" s="13">
        <f t="shared" si="3"/>
        <v>-1.6096248247364997</v>
      </c>
      <c r="M18" s="13"/>
      <c r="N18" s="13"/>
      <c r="O18" s="13"/>
      <c r="P18" s="13"/>
      <c r="Q18" s="13"/>
      <c r="R18" s="13"/>
    </row>
    <row r="19" spans="2:18" x14ac:dyDescent="0.2">
      <c r="D19" s="13"/>
      <c r="E19" s="13"/>
      <c r="F19" s="13"/>
      <c r="G19" s="13"/>
      <c r="H19" s="13"/>
      <c r="I19" s="13"/>
      <c r="M19" s="13"/>
      <c r="N19" s="13"/>
      <c r="O19" s="13"/>
      <c r="P19" s="13"/>
      <c r="Q19" s="13"/>
      <c r="R19" s="13"/>
    </row>
    <row r="20" spans="2:18" x14ac:dyDescent="0.2">
      <c r="B20" s="4" t="s">
        <v>16</v>
      </c>
      <c r="C20" s="4" t="s">
        <v>69</v>
      </c>
      <c r="D20" s="13">
        <v>1555.3235057082013</v>
      </c>
      <c r="E20" s="13">
        <v>1681.6252841554874</v>
      </c>
      <c r="F20" s="13">
        <v>1855.9048361548148</v>
      </c>
      <c r="G20" s="13">
        <v>2008.8886057719144</v>
      </c>
      <c r="H20" s="13">
        <v>2157.7875592649293</v>
      </c>
      <c r="I20" s="13">
        <v>2309.0982528569302</v>
      </c>
    </row>
    <row r="21" spans="2:18" x14ac:dyDescent="0.2">
      <c r="C21" s="4" t="s">
        <v>67</v>
      </c>
      <c r="D21" s="13">
        <v>1574.249261130233</v>
      </c>
      <c r="E21" s="13">
        <v>1669.3607042810058</v>
      </c>
      <c r="F21" s="13">
        <v>1807.3808272516278</v>
      </c>
      <c r="G21" s="13">
        <v>1916.305173600135</v>
      </c>
      <c r="H21" s="13">
        <v>2008.127771985774</v>
      </c>
      <c r="I21" s="13">
        <v>2104.8322796119674</v>
      </c>
    </row>
    <row r="22" spans="2:18" x14ac:dyDescent="0.2">
      <c r="C22" s="4" t="s">
        <v>68</v>
      </c>
      <c r="D22" s="13">
        <f>D20-D21</f>
        <v>-18.925755422031671</v>
      </c>
      <c r="E22" s="13">
        <f t="shared" ref="E22:I22" si="4">E20-E21</f>
        <v>12.264579874481569</v>
      </c>
      <c r="F22" s="13">
        <f t="shared" si="4"/>
        <v>48.524008903186996</v>
      </c>
      <c r="G22" s="13">
        <f t="shared" si="4"/>
        <v>92.58343217177935</v>
      </c>
      <c r="H22" s="13">
        <f t="shared" si="4"/>
        <v>149.65978727915535</v>
      </c>
      <c r="I22" s="13">
        <f t="shared" si="4"/>
        <v>204.26597324496288</v>
      </c>
    </row>
    <row r="23" spans="2:18" x14ac:dyDescent="0.2">
      <c r="D23" s="13"/>
      <c r="E23" s="13"/>
      <c r="F23" s="13"/>
      <c r="G23" s="13"/>
      <c r="H23" s="13"/>
      <c r="I23" s="13"/>
    </row>
    <row r="24" spans="2:18" x14ac:dyDescent="0.2">
      <c r="B24" s="4" t="s">
        <v>18</v>
      </c>
      <c r="C24" s="4" t="s">
        <v>69</v>
      </c>
      <c r="D24" s="13">
        <v>7.7554916306981934</v>
      </c>
      <c r="E24" s="13">
        <v>7.3243557353409603</v>
      </c>
      <c r="F24" s="13">
        <v>7.000001600322685</v>
      </c>
      <c r="G24" s="13">
        <v>6.6761889312483014</v>
      </c>
      <c r="H24" s="13">
        <v>6.3529170458683222</v>
      </c>
      <c r="I24" s="13">
        <v>5.9243925387916159</v>
      </c>
    </row>
    <row r="25" spans="2:18" x14ac:dyDescent="0.2">
      <c r="C25" s="4" t="s">
        <v>67</v>
      </c>
      <c r="D25" s="13">
        <v>7.6940088423093584</v>
      </c>
      <c r="E25" s="13">
        <v>6.8197212482837095</v>
      </c>
      <c r="F25" s="13">
        <v>6.0989132937899457</v>
      </c>
      <c r="G25" s="13">
        <v>5.4650488437880869</v>
      </c>
      <c r="H25" s="13">
        <v>4.9067022690537012</v>
      </c>
      <c r="I25" s="13">
        <v>4.409727684539642</v>
      </c>
    </row>
    <row r="26" spans="2:18" x14ac:dyDescent="0.2">
      <c r="B26" s="6"/>
      <c r="C26" s="6" t="s">
        <v>68</v>
      </c>
      <c r="D26" s="14">
        <f>D24-D25</f>
        <v>6.1482788388834919E-2</v>
      </c>
      <c r="E26" s="14">
        <f t="shared" ref="E26:I26" si="5">E24-E25</f>
        <v>0.50463448705725078</v>
      </c>
      <c r="F26" s="14">
        <f t="shared" si="5"/>
        <v>0.9010883065327393</v>
      </c>
      <c r="G26" s="14">
        <f t="shared" si="5"/>
        <v>1.2111400874602145</v>
      </c>
      <c r="H26" s="14">
        <f t="shared" si="5"/>
        <v>1.446214776814621</v>
      </c>
      <c r="I26" s="14">
        <f t="shared" si="5"/>
        <v>1.5146648542519738</v>
      </c>
    </row>
    <row r="27" spans="2:18" x14ac:dyDescent="0.2">
      <c r="B27" s="8" t="s">
        <v>88</v>
      </c>
    </row>
    <row r="28" spans="2:18" x14ac:dyDescent="0.2">
      <c r="B28" s="8" t="s">
        <v>86</v>
      </c>
    </row>
    <row r="30" spans="2:18" x14ac:dyDescent="0.2">
      <c r="D30" s="13"/>
      <c r="E30" s="13"/>
      <c r="F30" s="13"/>
      <c r="G30" s="13"/>
      <c r="H30" s="13"/>
      <c r="I30" s="13"/>
    </row>
    <row r="31" spans="2:18" x14ac:dyDescent="0.2">
      <c r="D31" s="13"/>
      <c r="E31" s="13"/>
      <c r="F31" s="13"/>
      <c r="G31" s="13"/>
      <c r="H31" s="13"/>
      <c r="I31" s="13"/>
    </row>
  </sheetData>
  <hyperlinks>
    <hyperlink ref="A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ADA3"/>
  </sheetPr>
  <dimension ref="A1"/>
  <sheetViews>
    <sheetView workbookViewId="0"/>
  </sheetViews>
  <sheetFormatPr defaultColWidth="9.140625" defaultRowHeight="15" x14ac:dyDescent="0.25"/>
  <cols>
    <col min="1" max="16384" width="9.140625" style="1"/>
  </cols>
  <sheetData>
    <row r="1" spans="1:1" ht="29.25" x14ac:dyDescent="0.25">
      <c r="A1" s="39" t="s">
        <v>52</v>
      </c>
    </row>
  </sheetData>
  <hyperlinks>
    <hyperlink ref="A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7" width="8.7109375" style="4" customWidth="1"/>
    <col min="8" max="16384" width="9.140625" style="4"/>
  </cols>
  <sheetData>
    <row r="1" spans="1:7" ht="28.5" x14ac:dyDescent="0.2">
      <c r="A1" s="39" t="s">
        <v>52</v>
      </c>
    </row>
    <row r="2" spans="1:7" ht="15" x14ac:dyDescent="0.2">
      <c r="B2" s="2" t="s">
        <v>103</v>
      </c>
    </row>
    <row r="3" spans="1:7" ht="15" x14ac:dyDescent="0.2">
      <c r="B3" s="30"/>
      <c r="C3" s="29" t="s">
        <v>1</v>
      </c>
      <c r="D3" s="29" t="s">
        <v>2</v>
      </c>
      <c r="E3" s="29" t="s">
        <v>3</v>
      </c>
      <c r="F3" s="29" t="s">
        <v>4</v>
      </c>
      <c r="G3" s="29" t="s">
        <v>5</v>
      </c>
    </row>
    <row r="4" spans="1:7" x14ac:dyDescent="0.2">
      <c r="B4" s="11" t="s">
        <v>33</v>
      </c>
      <c r="C4" s="9">
        <v>532.22778015300366</v>
      </c>
      <c r="D4" s="9">
        <v>545.68583909192228</v>
      </c>
      <c r="E4" s="9">
        <v>561.54961707988411</v>
      </c>
      <c r="F4" s="9">
        <v>581.50248158453189</v>
      </c>
      <c r="G4" s="9">
        <v>600.9865858674334</v>
      </c>
    </row>
    <row r="5" spans="1:7" x14ac:dyDescent="0.2">
      <c r="B5" s="4" t="s">
        <v>23</v>
      </c>
      <c r="C5" s="9">
        <v>6.9464310589336264</v>
      </c>
      <c r="D5" s="9">
        <v>5.6254091454801483</v>
      </c>
      <c r="E5" s="9">
        <v>4.9488444995398595</v>
      </c>
      <c r="F5" s="9">
        <v>2.7813454630943397</v>
      </c>
      <c r="G5" s="9">
        <v>-0.68500273239237686</v>
      </c>
    </row>
    <row r="6" spans="1:7" x14ac:dyDescent="0.2">
      <c r="B6" s="4" t="s">
        <v>24</v>
      </c>
      <c r="C6" s="9">
        <v>-0.70104826215583671</v>
      </c>
      <c r="D6" s="9">
        <v>-0.57550052156977927</v>
      </c>
      <c r="E6" s="9">
        <v>1.7993475397049679</v>
      </c>
      <c r="F6" s="9">
        <v>2.2125668597295771</v>
      </c>
      <c r="G6" s="9">
        <v>5.0287976165546979</v>
      </c>
    </row>
    <row r="7" spans="1:7" x14ac:dyDescent="0.2">
      <c r="B7" s="4" t="s">
        <v>25</v>
      </c>
      <c r="C7" s="9">
        <v>0</v>
      </c>
      <c r="D7" s="9">
        <v>-8.1198656299816321</v>
      </c>
      <c r="E7" s="9">
        <v>-11.320632648342325</v>
      </c>
      <c r="F7" s="9">
        <v>-13.933345658074927</v>
      </c>
      <c r="G7" s="9">
        <v>-15.672169874735687</v>
      </c>
    </row>
    <row r="8" spans="1:7" x14ac:dyDescent="0.2">
      <c r="B8" s="4" t="s">
        <v>26</v>
      </c>
      <c r="C8" s="9">
        <v>3.6430491743863058</v>
      </c>
      <c r="D8" s="9">
        <v>11.93515454466251</v>
      </c>
      <c r="E8" s="9">
        <v>15.030188326704774</v>
      </c>
      <c r="F8" s="9">
        <v>14.83020683605946</v>
      </c>
      <c r="G8" s="9">
        <v>13.683053691629311</v>
      </c>
    </row>
    <row r="9" spans="1:7" x14ac:dyDescent="0.2">
      <c r="B9" s="4" t="s">
        <v>27</v>
      </c>
      <c r="C9" s="9">
        <v>-3.0590863068126737</v>
      </c>
      <c r="D9" s="9">
        <v>-4.7922573940118127</v>
      </c>
      <c r="E9" s="9">
        <v>-4.3765857763426084</v>
      </c>
      <c r="F9" s="9">
        <v>-4.3508526279060789</v>
      </c>
      <c r="G9" s="9">
        <v>-4.2386176099423665</v>
      </c>
    </row>
    <row r="10" spans="1:7" x14ac:dyDescent="0.2">
      <c r="B10" s="4" t="s">
        <v>28</v>
      </c>
      <c r="C10" s="9">
        <v>-5.2859211952937812</v>
      </c>
      <c r="D10" s="9">
        <v>0</v>
      </c>
      <c r="E10" s="9">
        <v>0</v>
      </c>
      <c r="F10" s="9">
        <v>0</v>
      </c>
      <c r="G10" s="9">
        <v>0</v>
      </c>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533.7712046220613</v>
      </c>
      <c r="D13" s="9">
        <v>549.75877923650171</v>
      </c>
      <c r="E13" s="9">
        <v>567.63077902114878</v>
      </c>
      <c r="F13" s="9">
        <v>583.04240245743426</v>
      </c>
      <c r="G13" s="9">
        <v>599.10264695854698</v>
      </c>
    </row>
    <row r="14" spans="1:7" x14ac:dyDescent="0.2">
      <c r="B14" s="4" t="s">
        <v>31</v>
      </c>
      <c r="C14" s="9">
        <v>1.5434244690576406</v>
      </c>
      <c r="D14" s="9">
        <v>4.0729401445794338</v>
      </c>
      <c r="E14" s="9">
        <v>6.0811619412646678</v>
      </c>
      <c r="F14" s="9">
        <v>1.5399208729023712</v>
      </c>
      <c r="G14" s="9">
        <v>-1.8839389088864209</v>
      </c>
    </row>
    <row r="15" spans="1:7" x14ac:dyDescent="0.2">
      <c r="B15" s="6" t="s">
        <v>32</v>
      </c>
      <c r="C15" s="7">
        <v>-8.4850332907736856</v>
      </c>
      <c r="D15" s="7">
        <v>-10.308064262633707</v>
      </c>
      <c r="E15" s="7">
        <v>-13.544229730646634</v>
      </c>
      <c r="F15" s="7">
        <v>-17.808520512855239</v>
      </c>
      <c r="G15" s="7">
        <v>-21.57348204981372</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defaultColWidth="9.140625" defaultRowHeight="14.25" x14ac:dyDescent="0.2"/>
  <cols>
    <col min="1" max="1" width="9.140625" style="4"/>
    <col min="2" max="2" width="36.7109375" style="4" customWidth="1"/>
    <col min="3" max="3" width="10.5703125" style="4" bestFit="1" customWidth="1"/>
    <col min="4" max="6" width="9.5703125" style="4" bestFit="1" customWidth="1"/>
    <col min="7" max="8" width="9.28515625" style="4" bestFit="1" customWidth="1"/>
    <col min="9" max="16384" width="9.140625" style="4"/>
  </cols>
  <sheetData>
    <row r="1" spans="1:8" ht="28.5" x14ac:dyDescent="0.2">
      <c r="A1" s="39" t="s">
        <v>52</v>
      </c>
    </row>
    <row r="2" spans="1:8" ht="15" x14ac:dyDescent="0.2">
      <c r="B2" s="2" t="s">
        <v>104</v>
      </c>
    </row>
    <row r="3" spans="1:8" ht="15" x14ac:dyDescent="0.2">
      <c r="B3" s="30"/>
      <c r="C3" s="29" t="s">
        <v>0</v>
      </c>
      <c r="D3" s="29" t="s">
        <v>1</v>
      </c>
      <c r="E3" s="29" t="s">
        <v>2</v>
      </c>
      <c r="F3" s="29" t="s">
        <v>3</v>
      </c>
      <c r="G3" s="29" t="s">
        <v>4</v>
      </c>
      <c r="H3" s="29" t="s">
        <v>5</v>
      </c>
    </row>
    <row r="4" spans="1:8" x14ac:dyDescent="0.2">
      <c r="B4" s="11" t="s">
        <v>33</v>
      </c>
      <c r="C4" s="9">
        <v>6.3106015180106514</v>
      </c>
      <c r="D4" s="9">
        <v>9.1926932008219282</v>
      </c>
      <c r="E4" s="9">
        <v>7.8906742903181168</v>
      </c>
      <c r="F4" s="9">
        <v>7.6934396078634588</v>
      </c>
      <c r="G4" s="9">
        <v>7.7659306172945062</v>
      </c>
      <c r="H4" s="9">
        <v>7.8409895796749396</v>
      </c>
    </row>
    <row r="5" spans="1:8" x14ac:dyDescent="0.2">
      <c r="B5" s="4" t="s">
        <v>23</v>
      </c>
      <c r="C5" s="9">
        <v>-0.58701031293316674</v>
      </c>
      <c r="D5" s="9">
        <v>5.6640062370179933E-2</v>
      </c>
      <c r="E5" s="9">
        <v>0</v>
      </c>
      <c r="F5" s="9">
        <v>0</v>
      </c>
      <c r="G5" s="9">
        <v>0</v>
      </c>
      <c r="H5" s="9">
        <v>0</v>
      </c>
    </row>
    <row r="6" spans="1:8" x14ac:dyDescent="0.2">
      <c r="B6" s="4" t="s">
        <v>24</v>
      </c>
      <c r="C6" s="9">
        <v>0</v>
      </c>
      <c r="D6" s="9">
        <v>0</v>
      </c>
      <c r="E6" s="9">
        <v>0.14583875978313898</v>
      </c>
      <c r="F6" s="9">
        <v>0</v>
      </c>
      <c r="G6" s="9">
        <v>0</v>
      </c>
      <c r="H6" s="9">
        <v>0</v>
      </c>
    </row>
    <row r="7" spans="1:8" x14ac:dyDescent="0.2">
      <c r="B7" s="4" t="s">
        <v>25</v>
      </c>
      <c r="C7" s="9"/>
      <c r="D7" s="9"/>
      <c r="E7" s="9"/>
      <c r="F7" s="9"/>
      <c r="G7" s="9"/>
      <c r="H7" s="9"/>
    </row>
    <row r="8" spans="1:8" x14ac:dyDescent="0.2">
      <c r="B8" s="4" t="s">
        <v>26</v>
      </c>
      <c r="C8" s="9">
        <v>0</v>
      </c>
      <c r="D8" s="9">
        <v>2.8570002343910783</v>
      </c>
      <c r="E8" s="9">
        <v>3.4142718228626956</v>
      </c>
      <c r="F8" s="9">
        <v>2.5692886391867242</v>
      </c>
      <c r="G8" s="9">
        <v>1.7593293084284047</v>
      </c>
      <c r="H8" s="9">
        <v>0.96513663434793706</v>
      </c>
    </row>
    <row r="9" spans="1:8" x14ac:dyDescent="0.2">
      <c r="B9" s="4" t="s">
        <v>27</v>
      </c>
      <c r="C9" s="9">
        <v>-1.5297155077484526E-2</v>
      </c>
      <c r="D9" s="9">
        <v>-0.16087021097548337</v>
      </c>
      <c r="E9" s="9">
        <v>-0.24277437575957261</v>
      </c>
      <c r="F9" s="9">
        <v>-0.34217430536774263</v>
      </c>
      <c r="G9" s="9">
        <v>-0.39470402995263409</v>
      </c>
      <c r="H9" s="9">
        <v>-0.4598610831176817</v>
      </c>
    </row>
    <row r="10" spans="1:8" x14ac:dyDescent="0.2">
      <c r="B10" s="4" t="s">
        <v>28</v>
      </c>
      <c r="C10" s="9">
        <v>0</v>
      </c>
      <c r="D10" s="9">
        <v>0.44582177633095554</v>
      </c>
      <c r="E10" s="9">
        <v>0.75161773292858491</v>
      </c>
      <c r="F10" s="9">
        <v>0.44782758853043347</v>
      </c>
      <c r="G10" s="9">
        <v>0.3519819462815299</v>
      </c>
      <c r="H10" s="9">
        <v>0.24714591258751639</v>
      </c>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38">
        <v>5.7082940500000001</v>
      </c>
      <c r="D13" s="9">
        <v>12.391285062938659</v>
      </c>
      <c r="E13" s="9">
        <v>11.959628230132964</v>
      </c>
      <c r="F13" s="9">
        <v>10.368381530212874</v>
      </c>
      <c r="G13" s="9">
        <v>9.4825378420518067</v>
      </c>
      <c r="H13" s="9">
        <v>8.5934110434927113</v>
      </c>
    </row>
    <row r="14" spans="1:8" x14ac:dyDescent="0.2">
      <c r="B14" s="4" t="s">
        <v>31</v>
      </c>
      <c r="C14" s="9">
        <v>-0.60230746801065127</v>
      </c>
      <c r="D14" s="9">
        <v>3.1985918621167304</v>
      </c>
      <c r="E14" s="9">
        <v>4.0689539398148469</v>
      </c>
      <c r="F14" s="9">
        <v>2.6749419223494151</v>
      </c>
      <c r="G14" s="9">
        <v>1.7166072247573005</v>
      </c>
      <c r="H14" s="9">
        <v>0.75242146381777175</v>
      </c>
    </row>
    <row r="15" spans="1:8" x14ac:dyDescent="0.2">
      <c r="B15" s="6" t="s">
        <v>32</v>
      </c>
      <c r="C15" s="7">
        <v>0</v>
      </c>
      <c r="D15" s="7">
        <v>3.3028220107220339</v>
      </c>
      <c r="E15" s="7">
        <v>4.1658895557912805</v>
      </c>
      <c r="F15" s="7">
        <v>3.0171162277171577</v>
      </c>
      <c r="G15" s="7">
        <v>2.1113112547099346</v>
      </c>
      <c r="H15" s="7">
        <v>1.2122825469354535</v>
      </c>
    </row>
    <row r="16" spans="1:8" x14ac:dyDescent="0.2">
      <c r="B16" s="8" t="s">
        <v>36</v>
      </c>
    </row>
    <row r="17" spans="2:2" x14ac:dyDescent="0.2">
      <c r="B17" s="12" t="s">
        <v>53</v>
      </c>
    </row>
    <row r="18" spans="2:2" x14ac:dyDescent="0.2">
      <c r="B18" s="12" t="s">
        <v>126</v>
      </c>
    </row>
    <row r="19" spans="2:2" x14ac:dyDescent="0.2">
      <c r="B19" s="12"/>
    </row>
  </sheetData>
  <hyperlinks>
    <hyperlink ref="A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ColWidth="9.140625" defaultRowHeight="14.25" x14ac:dyDescent="0.2"/>
  <cols>
    <col min="1" max="1" width="9.140625" style="4"/>
    <col min="2" max="2" width="38.28515625" style="4" customWidth="1"/>
    <col min="3" max="3" width="10.42578125" style="4" bestFit="1" customWidth="1"/>
    <col min="4" max="16384" width="9.140625" style="4"/>
  </cols>
  <sheetData>
    <row r="1" spans="1:8" ht="28.5" x14ac:dyDescent="0.2">
      <c r="A1" s="39" t="s">
        <v>52</v>
      </c>
    </row>
    <row r="2" spans="1:8" ht="15" x14ac:dyDescent="0.2">
      <c r="B2" s="2" t="s">
        <v>106</v>
      </c>
    </row>
    <row r="3" spans="1:8" ht="15" x14ac:dyDescent="0.2">
      <c r="B3" s="30"/>
      <c r="C3" s="29" t="s">
        <v>0</v>
      </c>
      <c r="D3" s="29" t="s">
        <v>1</v>
      </c>
      <c r="E3" s="29" t="s">
        <v>2</v>
      </c>
      <c r="F3" s="29" t="s">
        <v>3</v>
      </c>
      <c r="G3" s="29" t="s">
        <v>4</v>
      </c>
      <c r="H3" s="29" t="s">
        <v>5</v>
      </c>
    </row>
    <row r="4" spans="1:8" x14ac:dyDescent="0.2">
      <c r="B4" s="11" t="s">
        <v>33</v>
      </c>
      <c r="C4" s="9">
        <v>19.839760084587486</v>
      </c>
      <c r="D4" s="9">
        <v>17.545160117960705</v>
      </c>
      <c r="E4" s="9">
        <v>17.047071053080845</v>
      </c>
      <c r="F4" s="9">
        <v>17.255923621119639</v>
      </c>
      <c r="G4" s="9">
        <v>17.455032071174941</v>
      </c>
      <c r="H4" s="9">
        <v>17.672579630482581</v>
      </c>
    </row>
    <row r="5" spans="1:8" x14ac:dyDescent="0.2">
      <c r="B5" s="4" t="s">
        <v>23</v>
      </c>
      <c r="C5" s="9">
        <v>0.12532416249197809</v>
      </c>
      <c r="D5" s="9">
        <v>-1.3394379180297733E-2</v>
      </c>
      <c r="E5" s="9">
        <v>-1.3471432165392372E-2</v>
      </c>
      <c r="F5" s="9">
        <v>-1.3985960422896682E-2</v>
      </c>
      <c r="G5" s="9">
        <v>-1.4521091414906095E-2</v>
      </c>
      <c r="H5" s="9">
        <v>-1.5070325393601536E-2</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v>0.88723963029536534</v>
      </c>
      <c r="D8" s="9">
        <v>2.0905312411144834</v>
      </c>
      <c r="E8" s="9">
        <v>1.6125848541856485</v>
      </c>
      <c r="F8" s="9">
        <v>1.2058633493153863</v>
      </c>
      <c r="G8" s="9">
        <v>0.48178446920095297</v>
      </c>
      <c r="H8" s="9">
        <v>0.13949109781236757</v>
      </c>
    </row>
    <row r="9" spans="1:8" x14ac:dyDescent="0.2">
      <c r="B9" s="4" t="s">
        <v>27</v>
      </c>
      <c r="C9" s="9">
        <v>-3.9155422441581322E-2</v>
      </c>
      <c r="D9" s="9">
        <v>-0.28238973343768947</v>
      </c>
      <c r="E9" s="9">
        <v>-0.32663287305357969</v>
      </c>
      <c r="F9" s="9">
        <v>-0.5772663354446621</v>
      </c>
      <c r="G9" s="9">
        <v>-0.63084506703460264</v>
      </c>
      <c r="H9" s="9">
        <v>-0.80756913673532793</v>
      </c>
    </row>
    <row r="10" spans="1:8" x14ac:dyDescent="0.2">
      <c r="B10" s="4" t="s">
        <v>28</v>
      </c>
      <c r="C10" s="9">
        <v>1.5831545066752994E-2</v>
      </c>
      <c r="D10" s="9">
        <v>8.9535042997042069E-3</v>
      </c>
      <c r="E10" s="9">
        <v>9.2690928487755286E-3</v>
      </c>
      <c r="F10" s="9">
        <v>9.3979986775316604E-3</v>
      </c>
      <c r="G10" s="9">
        <v>9.5413206552059648E-3</v>
      </c>
      <c r="H10" s="9">
        <v>9.6941860357766529E-3</v>
      </c>
    </row>
    <row r="11" spans="1:8" x14ac:dyDescent="0.2">
      <c r="B11" s="4" t="s">
        <v>29</v>
      </c>
      <c r="C11" s="9">
        <v>0</v>
      </c>
      <c r="D11" s="9">
        <v>0</v>
      </c>
      <c r="E11" s="9">
        <v>0.18674763755644719</v>
      </c>
      <c r="F11" s="9">
        <v>0.1787993267324488</v>
      </c>
      <c r="G11" s="9">
        <v>0.1730099170258157</v>
      </c>
      <c r="H11" s="9">
        <v>0.16999125452201724</v>
      </c>
    </row>
    <row r="12" spans="1:8" x14ac:dyDescent="0.2">
      <c r="B12" s="4" t="s">
        <v>30</v>
      </c>
      <c r="C12" s="9">
        <v>0</v>
      </c>
      <c r="D12" s="9">
        <v>0.34375302731069723</v>
      </c>
      <c r="E12" s="9">
        <v>0.3459430607485956</v>
      </c>
      <c r="F12" s="9">
        <v>0</v>
      </c>
      <c r="G12" s="9">
        <v>0</v>
      </c>
      <c r="H12" s="9">
        <v>0</v>
      </c>
    </row>
    <row r="13" spans="1:8" x14ac:dyDescent="0.2">
      <c r="B13" s="11" t="s">
        <v>34</v>
      </c>
      <c r="C13" s="38">
        <v>20.829000000000001</v>
      </c>
      <c r="D13" s="9">
        <v>19.692613778067603</v>
      </c>
      <c r="E13" s="9">
        <v>18.86151139320134</v>
      </c>
      <c r="F13" s="9">
        <v>18.058731999977446</v>
      </c>
      <c r="G13" s="9">
        <v>17.474001619607407</v>
      </c>
      <c r="H13" s="9">
        <v>17.169116706723813</v>
      </c>
    </row>
    <row r="14" spans="1:8" x14ac:dyDescent="0.2">
      <c r="B14" s="4" t="s">
        <v>31</v>
      </c>
      <c r="C14" s="9">
        <v>0.9892399154125151</v>
      </c>
      <c r="D14" s="9">
        <v>2.1474536601068976</v>
      </c>
      <c r="E14" s="9">
        <v>1.8144403401204947</v>
      </c>
      <c r="F14" s="9">
        <v>0.80280837885780798</v>
      </c>
      <c r="G14" s="9">
        <v>1.8969548432465899E-2</v>
      </c>
      <c r="H14" s="9">
        <v>-0.503462923758768</v>
      </c>
    </row>
    <row r="15" spans="1:8" x14ac:dyDescent="0.2">
      <c r="B15" s="6" t="s">
        <v>32</v>
      </c>
      <c r="C15" s="7">
        <v>0</v>
      </c>
      <c r="D15" s="7">
        <v>2.0145933593812302</v>
      </c>
      <c r="E15" s="7">
        <v>1.828966993022729</v>
      </c>
      <c r="F15" s="7">
        <v>1.0482341751836144</v>
      </c>
      <c r="G15" s="7">
        <v>0.85797087169426511</v>
      </c>
      <c r="H15" s="7">
        <v>0.5675088445695714</v>
      </c>
    </row>
    <row r="16" spans="1:8" x14ac:dyDescent="0.2">
      <c r="B16" s="8" t="s">
        <v>36</v>
      </c>
    </row>
    <row r="17" spans="2:2" x14ac:dyDescent="0.2">
      <c r="B17" s="36" t="s">
        <v>95</v>
      </c>
    </row>
    <row r="18" spans="2:2" x14ac:dyDescent="0.2">
      <c r="B18" s="12" t="s">
        <v>53</v>
      </c>
    </row>
  </sheetData>
  <hyperlinks>
    <hyperlink ref="A1" location="Contents!A1" display="Back to contents"/>
    <hyperlink ref="B17"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107</v>
      </c>
    </row>
    <row r="3" spans="1:8" ht="15" x14ac:dyDescent="0.2">
      <c r="B3" s="30"/>
      <c r="C3" s="29" t="s">
        <v>0</v>
      </c>
      <c r="D3" s="29" t="s">
        <v>1</v>
      </c>
      <c r="E3" s="29" t="s">
        <v>2</v>
      </c>
      <c r="F3" s="29" t="s">
        <v>3</v>
      </c>
      <c r="G3" s="29" t="s">
        <v>4</v>
      </c>
      <c r="H3" s="29" t="s">
        <v>5</v>
      </c>
    </row>
    <row r="4" spans="1:8" x14ac:dyDescent="0.2">
      <c r="B4" s="11" t="s">
        <v>33</v>
      </c>
      <c r="C4" s="9">
        <v>276.39073439264394</v>
      </c>
      <c r="D4" s="9">
        <v>291.64665349922535</v>
      </c>
      <c r="E4" s="9">
        <v>311.01264321422576</v>
      </c>
      <c r="F4" s="9">
        <v>336.26050604701669</v>
      </c>
      <c r="G4" s="9">
        <v>355.03642601071169</v>
      </c>
      <c r="H4" s="9">
        <v>375.16929437358601</v>
      </c>
    </row>
    <row r="5" spans="1:8" x14ac:dyDescent="0.2">
      <c r="B5" s="4" t="s">
        <v>23</v>
      </c>
      <c r="C5" s="9">
        <v>2.5252148740287907</v>
      </c>
      <c r="D5" s="9">
        <v>1.0357507267488586</v>
      </c>
      <c r="E5" s="9">
        <v>-5.2574378851053893</v>
      </c>
      <c r="F5" s="9">
        <v>-7.4919087568719078</v>
      </c>
      <c r="G5" s="9">
        <v>-9.733216198075695</v>
      </c>
      <c r="H5" s="9">
        <v>-12.035198070761567</v>
      </c>
    </row>
    <row r="6" spans="1:8" x14ac:dyDescent="0.2">
      <c r="B6" s="4" t="s">
        <v>24</v>
      </c>
      <c r="C6" s="9">
        <v>1.6314490077320443E-3</v>
      </c>
      <c r="D6" s="9">
        <v>0.71190124912777719</v>
      </c>
      <c r="E6" s="9">
        <v>1.1756181659416711</v>
      </c>
      <c r="F6" s="9">
        <v>1.2565643856665361</v>
      </c>
      <c r="G6" s="9">
        <v>3.0438518253646407</v>
      </c>
      <c r="H6" s="9">
        <v>2.141158232219027</v>
      </c>
    </row>
    <row r="7" spans="1:8" x14ac:dyDescent="0.2">
      <c r="B7" s="4" t="s">
        <v>25</v>
      </c>
      <c r="C7" s="9">
        <v>0</v>
      </c>
      <c r="D7" s="9">
        <v>0</v>
      </c>
      <c r="E7" s="9">
        <v>-4.6844024700811246</v>
      </c>
      <c r="F7" s="9">
        <v>-6.6165155066396437</v>
      </c>
      <c r="G7" s="9">
        <v>-8.1654576794950344</v>
      </c>
      <c r="H7" s="9">
        <v>-9.2483926837675199</v>
      </c>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5.1927135717670581</v>
      </c>
      <c r="E10" s="9">
        <v>3.7516662373421923</v>
      </c>
      <c r="F10" s="9">
        <v>-1.7523813208076149</v>
      </c>
      <c r="G10" s="9">
        <v>1.8121690972196234</v>
      </c>
      <c r="H10" s="9">
        <v>2.8394122502475625</v>
      </c>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9">
        <v>278.91758071568046</v>
      </c>
      <c r="D13" s="9">
        <v>298.58701904686905</v>
      </c>
      <c r="E13" s="9">
        <v>305.99808726232305</v>
      </c>
      <c r="F13" s="9">
        <v>321.65626484836429</v>
      </c>
      <c r="G13" s="9">
        <v>341.99377305572517</v>
      </c>
      <c r="H13" s="9">
        <v>358.86627410152352</v>
      </c>
    </row>
    <row r="14" spans="1:8" x14ac:dyDescent="0.2">
      <c r="B14" s="4" t="s">
        <v>31</v>
      </c>
      <c r="C14" s="9">
        <v>2.5268463230365228</v>
      </c>
      <c r="D14" s="9">
        <v>6.9403655476436938</v>
      </c>
      <c r="E14" s="9">
        <v>-5.0145559519026506</v>
      </c>
      <c r="F14" s="9">
        <v>-14.60424119865263</v>
      </c>
      <c r="G14" s="9">
        <v>-13.042652954986465</v>
      </c>
      <c r="H14" s="9">
        <v>-16.303020272062497</v>
      </c>
    </row>
    <row r="15" spans="1:8" x14ac:dyDescent="0.2">
      <c r="B15" s="6" t="s">
        <v>32</v>
      </c>
      <c r="C15" s="7">
        <v>0</v>
      </c>
      <c r="D15" s="7">
        <v>3.15286529927738</v>
      </c>
      <c r="E15" s="7">
        <v>1.4802123410844388</v>
      </c>
      <c r="F15" s="7">
        <v>5.7816857301622804</v>
      </c>
      <c r="G15" s="7">
        <v>8.2957899044898795</v>
      </c>
      <c r="H15" s="7">
        <v>8.4406920545134199</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108</v>
      </c>
    </row>
    <row r="3" spans="1:8" ht="15" x14ac:dyDescent="0.2">
      <c r="B3" s="30"/>
      <c r="C3" s="29" t="s">
        <v>0</v>
      </c>
      <c r="D3" s="29" t="s">
        <v>1</v>
      </c>
      <c r="E3" s="29" t="s">
        <v>2</v>
      </c>
      <c r="F3" s="29" t="s">
        <v>3</v>
      </c>
      <c r="G3" s="29" t="s">
        <v>4</v>
      </c>
      <c r="H3" s="29" t="s">
        <v>5</v>
      </c>
    </row>
    <row r="4" spans="1:8" x14ac:dyDescent="0.2">
      <c r="B4" s="11" t="s">
        <v>33</v>
      </c>
      <c r="C4" s="9">
        <v>36.601908382276697</v>
      </c>
      <c r="D4" s="9">
        <v>38.827940730664743</v>
      </c>
      <c r="E4" s="9">
        <v>41.405994168899319</v>
      </c>
      <c r="F4" s="9">
        <v>44.748986578738261</v>
      </c>
      <c r="G4" s="9">
        <v>47.463802698635838</v>
      </c>
      <c r="H4" s="9">
        <v>49.947861771691741</v>
      </c>
    </row>
    <row r="5" spans="1:8" x14ac:dyDescent="0.2">
      <c r="B5" s="4" t="s">
        <v>23</v>
      </c>
      <c r="C5" s="9">
        <v>0.40909161772329838</v>
      </c>
      <c r="D5" s="9">
        <v>0.15977009584578639</v>
      </c>
      <c r="E5" s="9">
        <v>-0.55464030541187981</v>
      </c>
      <c r="F5" s="9">
        <v>-0.85376521096459612</v>
      </c>
      <c r="G5" s="9">
        <v>-1.1489170535427533</v>
      </c>
      <c r="H5" s="9">
        <v>-1.4405964739159174</v>
      </c>
    </row>
    <row r="6" spans="1:8" x14ac:dyDescent="0.2">
      <c r="B6" s="4" t="s">
        <v>24</v>
      </c>
      <c r="C6" s="9">
        <v>-9.357000000001392E-3</v>
      </c>
      <c r="D6" s="9">
        <v>0.78561957719041686</v>
      </c>
      <c r="E6" s="9">
        <v>0.69126445855651042</v>
      </c>
      <c r="F6" s="9">
        <v>0.71503397878016983</v>
      </c>
      <c r="G6" s="9">
        <v>0.97377952525638278</v>
      </c>
      <c r="H6" s="9">
        <v>1.0242090002975175</v>
      </c>
    </row>
    <row r="7" spans="1:8" x14ac:dyDescent="0.2">
      <c r="B7" s="4" t="s">
        <v>25</v>
      </c>
      <c r="C7" s="9">
        <v>0</v>
      </c>
      <c r="D7" s="9">
        <v>0</v>
      </c>
      <c r="E7" s="9">
        <v>-0.45124923494233116</v>
      </c>
      <c r="F7" s="9">
        <v>-0.93035968460661422</v>
      </c>
      <c r="G7" s="9">
        <v>-1.1942547769180365</v>
      </c>
      <c r="H7" s="9">
        <v>-1.2096454440883377</v>
      </c>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0.47869403167700142</v>
      </c>
      <c r="E10" s="9">
        <v>0.63889311569756302</v>
      </c>
      <c r="F10" s="9">
        <v>-5.125249490767203E-2</v>
      </c>
      <c r="G10" s="9">
        <v>0.22811953223404657</v>
      </c>
      <c r="H10" s="9">
        <v>0.4303226529629427</v>
      </c>
    </row>
    <row r="11" spans="1:8" x14ac:dyDescent="0.2">
      <c r="B11" s="4" t="s">
        <v>29</v>
      </c>
      <c r="C11" s="9">
        <v>0</v>
      </c>
      <c r="D11" s="9">
        <v>19.025803814068176</v>
      </c>
      <c r="E11" s="9">
        <v>0</v>
      </c>
      <c r="F11" s="9">
        <v>0</v>
      </c>
      <c r="G11" s="9">
        <v>0</v>
      </c>
      <c r="H11" s="9">
        <v>0</v>
      </c>
    </row>
    <row r="12" spans="1:8" x14ac:dyDescent="0.2">
      <c r="B12" s="4" t="s">
        <v>30</v>
      </c>
      <c r="C12" s="9"/>
      <c r="D12" s="9"/>
      <c r="E12" s="9"/>
      <c r="F12" s="9"/>
      <c r="G12" s="9"/>
      <c r="H12" s="9"/>
    </row>
    <row r="13" spans="1:8" x14ac:dyDescent="0.2">
      <c r="B13" s="11" t="s">
        <v>34</v>
      </c>
      <c r="C13" s="38">
        <v>37.001642999999994</v>
      </c>
      <c r="D13" s="9">
        <v>59.277828249446124</v>
      </c>
      <c r="E13" s="9">
        <v>41.730262202799182</v>
      </c>
      <c r="F13" s="9">
        <v>43.628643167039549</v>
      </c>
      <c r="G13" s="9">
        <v>46.322529925665478</v>
      </c>
      <c r="H13" s="9">
        <v>48.752151506947946</v>
      </c>
    </row>
    <row r="14" spans="1:8" x14ac:dyDescent="0.2">
      <c r="B14" s="4" t="s">
        <v>31</v>
      </c>
      <c r="C14" s="9">
        <v>0.39973461772329699</v>
      </c>
      <c r="D14" s="9">
        <v>20.449887518781381</v>
      </c>
      <c r="E14" s="9">
        <v>0.32426803389986247</v>
      </c>
      <c r="F14" s="9">
        <v>-1.1203434116987125</v>
      </c>
      <c r="G14" s="9">
        <v>-1.1412727729703604</v>
      </c>
      <c r="H14" s="9">
        <v>-1.1957102647437949</v>
      </c>
    </row>
    <row r="15" spans="1:8" x14ac:dyDescent="0.2">
      <c r="B15" s="6" t="s">
        <v>32</v>
      </c>
      <c r="C15" s="7">
        <v>0</v>
      </c>
      <c r="D15" s="7">
        <v>19.029989043771998</v>
      </c>
      <c r="E15" s="7">
        <v>0.13556553870043331</v>
      </c>
      <c r="F15" s="7">
        <v>0.59803270317799928</v>
      </c>
      <c r="G15" s="7">
        <v>1.2002038485501814</v>
      </c>
      <c r="H15" s="7">
        <v>1.1338839696119507</v>
      </c>
    </row>
    <row r="16" spans="1:8" x14ac:dyDescent="0.2">
      <c r="B16" s="8" t="s">
        <v>36</v>
      </c>
    </row>
    <row r="17" spans="2:2" x14ac:dyDescent="0.2">
      <c r="B17" s="36" t="s">
        <v>95</v>
      </c>
    </row>
    <row r="18" spans="2:2" x14ac:dyDescent="0.2">
      <c r="B18" s="12" t="s">
        <v>53</v>
      </c>
    </row>
  </sheetData>
  <hyperlinks>
    <hyperlink ref="A1" location="Contents!A1" display="Back to contents"/>
    <hyperlink ref="B17"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109</v>
      </c>
    </row>
    <row r="3" spans="1:7" ht="15" x14ac:dyDescent="0.2">
      <c r="B3" s="29"/>
      <c r="C3" s="29" t="s">
        <v>1</v>
      </c>
      <c r="D3" s="29" t="s">
        <v>2</v>
      </c>
      <c r="E3" s="29" t="s">
        <v>3</v>
      </c>
      <c r="F3" s="29" t="s">
        <v>4</v>
      </c>
      <c r="G3" s="29" t="s">
        <v>5</v>
      </c>
    </row>
    <row r="4" spans="1:7" x14ac:dyDescent="0.2">
      <c r="B4" s="11" t="s">
        <v>33</v>
      </c>
      <c r="C4" s="9">
        <v>216.60586400320861</v>
      </c>
      <c r="D4" s="9">
        <v>249.88476969023549</v>
      </c>
      <c r="E4" s="9">
        <v>274.86272412908295</v>
      </c>
      <c r="F4" s="9">
        <v>294.59331146643416</v>
      </c>
      <c r="G4" s="9">
        <v>311.58277148979079</v>
      </c>
    </row>
    <row r="5" spans="1:7" x14ac:dyDescent="0.2">
      <c r="B5" s="4" t="s">
        <v>23</v>
      </c>
      <c r="C5" s="9">
        <v>1.43457140866796</v>
      </c>
      <c r="D5" s="9">
        <v>3.1446201117007462</v>
      </c>
      <c r="E5" s="9">
        <v>7.0023920766274825</v>
      </c>
      <c r="F5" s="9">
        <v>10.022751813723165</v>
      </c>
      <c r="G5" s="9">
        <v>13.306159639540272</v>
      </c>
    </row>
    <row r="6" spans="1:7" x14ac:dyDescent="0.2">
      <c r="B6" s="4" t="s">
        <v>24</v>
      </c>
      <c r="C6" s="9">
        <v>-2.2983564070209277</v>
      </c>
      <c r="D6" s="9">
        <v>0.98658309398348143</v>
      </c>
      <c r="E6" s="9">
        <v>6.6626461979079821</v>
      </c>
      <c r="F6" s="9">
        <v>8.2153546913402575</v>
      </c>
      <c r="G6" s="9">
        <v>9.2407936189779498</v>
      </c>
    </row>
    <row r="7" spans="1:7" x14ac:dyDescent="0.2">
      <c r="B7" s="4" t="s">
        <v>25</v>
      </c>
      <c r="C7" s="9">
        <v>5.506793124140626E-4</v>
      </c>
      <c r="D7" s="9">
        <v>-3.4512003686720814</v>
      </c>
      <c r="E7" s="9">
        <v>-5.4240353117992539</v>
      </c>
      <c r="F7" s="9">
        <v>-7.0925525034717598</v>
      </c>
      <c r="G7" s="9">
        <v>-8.1997246215326243</v>
      </c>
    </row>
    <row r="8" spans="1:7" x14ac:dyDescent="0.2">
      <c r="B8" s="4" t="s">
        <v>26</v>
      </c>
      <c r="C8" s="9"/>
      <c r="D8" s="9"/>
      <c r="E8" s="9"/>
      <c r="F8" s="9"/>
      <c r="G8" s="9"/>
    </row>
    <row r="9" spans="1:7" x14ac:dyDescent="0.2">
      <c r="B9" s="4" t="s">
        <v>27</v>
      </c>
      <c r="C9" s="9">
        <v>-0.17516776737025735</v>
      </c>
      <c r="D9" s="9">
        <v>-0.77596639943085677</v>
      </c>
      <c r="E9" s="9">
        <v>-1.5033998835990272</v>
      </c>
      <c r="F9" s="9">
        <v>-2.272138259005974</v>
      </c>
      <c r="G9" s="9">
        <v>-3.3635615339457012</v>
      </c>
    </row>
    <row r="10" spans="1:7" x14ac:dyDescent="0.2">
      <c r="B10" s="4" t="s">
        <v>28</v>
      </c>
      <c r="C10" s="9">
        <v>-1.8724291380095508</v>
      </c>
      <c r="D10" s="9">
        <v>-6.8754420453652916</v>
      </c>
      <c r="E10" s="9">
        <v>-1.4283488146307795</v>
      </c>
      <c r="F10" s="9">
        <v>5.9404643030189899</v>
      </c>
      <c r="G10" s="9">
        <v>9.3611498239025757</v>
      </c>
    </row>
    <row r="11" spans="1:7" x14ac:dyDescent="0.2">
      <c r="B11" s="4" t="s">
        <v>29</v>
      </c>
      <c r="C11" s="9">
        <v>-5.8437568399417792</v>
      </c>
      <c r="D11" s="9">
        <v>-11.990497453106709</v>
      </c>
      <c r="E11" s="9">
        <v>-10.924916172906052</v>
      </c>
      <c r="F11" s="9">
        <v>-7.4429889952249972</v>
      </c>
      <c r="G11" s="9">
        <v>-6.492324162053257</v>
      </c>
    </row>
    <row r="12" spans="1:7" x14ac:dyDescent="0.2">
      <c r="B12" s="4" t="s">
        <v>30</v>
      </c>
      <c r="C12" s="9"/>
      <c r="D12" s="9"/>
      <c r="E12" s="9"/>
      <c r="F12" s="9"/>
      <c r="G12" s="9"/>
    </row>
    <row r="13" spans="1:7" x14ac:dyDescent="0.2">
      <c r="B13" s="11" t="s">
        <v>34</v>
      </c>
      <c r="C13" s="9">
        <v>207.85127593884647</v>
      </c>
      <c r="D13" s="9">
        <v>230.92286662934475</v>
      </c>
      <c r="E13" s="9">
        <v>269.24706222068318</v>
      </c>
      <c r="F13" s="9">
        <v>301.96420251681388</v>
      </c>
      <c r="G13" s="9">
        <v>325.43526425467996</v>
      </c>
    </row>
    <row r="14" spans="1:7" x14ac:dyDescent="0.2">
      <c r="B14" s="4" t="s">
        <v>31</v>
      </c>
      <c r="C14" s="9">
        <v>-8.7545880643621388</v>
      </c>
      <c r="D14" s="9">
        <v>-18.961903060890705</v>
      </c>
      <c r="E14" s="9">
        <v>-5.6156619083997157</v>
      </c>
      <c r="F14" s="9">
        <v>7.3708910503796687</v>
      </c>
      <c r="G14" s="9">
        <v>13.852492764889178</v>
      </c>
    </row>
    <row r="15" spans="1:7" x14ac:dyDescent="0.2">
      <c r="B15" s="6" t="s">
        <v>32</v>
      </c>
      <c r="C15" s="7">
        <v>-5.8437568399417792</v>
      </c>
      <c r="D15" s="7">
        <v>-13.86423295493541</v>
      </c>
      <c r="E15" s="7">
        <v>-14.390827008939656</v>
      </c>
      <c r="F15" s="7">
        <v>-12.681717134497816</v>
      </c>
      <c r="G15" s="7">
        <v>-12.722945437937284</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R38" sqref="R38"/>
    </sheetView>
  </sheetViews>
  <sheetFormatPr defaultColWidth="9.140625" defaultRowHeight="14.25" x14ac:dyDescent="0.2"/>
  <cols>
    <col min="1" max="1" width="9.140625" style="4"/>
    <col min="2" max="2" width="36.7109375" style="4" customWidth="1"/>
    <col min="3" max="16384" width="9.140625" style="4"/>
  </cols>
  <sheetData>
    <row r="1" spans="1:8" ht="28.5" x14ac:dyDescent="0.2">
      <c r="A1" s="39" t="s">
        <v>52</v>
      </c>
    </row>
    <row r="2" spans="1:8" ht="15" x14ac:dyDescent="0.2">
      <c r="B2" s="2" t="s">
        <v>110</v>
      </c>
    </row>
    <row r="3" spans="1:8" ht="15" x14ac:dyDescent="0.2">
      <c r="B3" s="29"/>
      <c r="C3" s="29" t="s">
        <v>1</v>
      </c>
      <c r="D3" s="29" t="s">
        <v>2</v>
      </c>
      <c r="E3" s="29" t="s">
        <v>3</v>
      </c>
      <c r="F3" s="29" t="s">
        <v>4</v>
      </c>
      <c r="G3" s="29" t="s">
        <v>5</v>
      </c>
    </row>
    <row r="4" spans="1:8" x14ac:dyDescent="0.2">
      <c r="B4" s="11" t="s">
        <v>33</v>
      </c>
    </row>
    <row r="5" spans="1:8" x14ac:dyDescent="0.2">
      <c r="B5" s="4" t="s">
        <v>23</v>
      </c>
      <c r="C5" s="9">
        <v>-0.16251458347620451</v>
      </c>
      <c r="D5" s="9">
        <v>-5.2820307317126503E-2</v>
      </c>
      <c r="E5" s="9">
        <v>-1.1971082297986602E-2</v>
      </c>
      <c r="F5" s="9">
        <v>2.0063239505535346E-2</v>
      </c>
      <c r="G5" s="9">
        <v>4.5760715455419376E-2</v>
      </c>
    </row>
    <row r="6" spans="1:8" x14ac:dyDescent="0.2">
      <c r="B6" s="4" t="s">
        <v>24</v>
      </c>
      <c r="C6" s="9">
        <v>-0.24878506954841401</v>
      </c>
      <c r="D6" s="9">
        <v>-0.29217544005555374</v>
      </c>
      <c r="E6" s="9">
        <v>-0.16005040273444143</v>
      </c>
      <c r="F6" s="9">
        <v>-5.2136128955247572E-2</v>
      </c>
      <c r="G6" s="9">
        <v>-6.2841427842056152E-2</v>
      </c>
    </row>
    <row r="7" spans="1:8" x14ac:dyDescent="0.2">
      <c r="B7" s="4" t="s">
        <v>25</v>
      </c>
      <c r="C7" s="9"/>
      <c r="D7" s="9"/>
      <c r="E7" s="9"/>
      <c r="F7" s="9"/>
      <c r="G7" s="9"/>
    </row>
    <row r="8" spans="1:8" x14ac:dyDescent="0.2">
      <c r="B8" s="4" t="s">
        <v>26</v>
      </c>
      <c r="C8" s="9"/>
      <c r="D8" s="9"/>
      <c r="E8" s="9"/>
      <c r="F8" s="9"/>
      <c r="G8" s="9"/>
    </row>
    <row r="9" spans="1:8" x14ac:dyDescent="0.2">
      <c r="B9" s="4" t="s">
        <v>27</v>
      </c>
      <c r="C9" s="9"/>
      <c r="D9" s="9"/>
      <c r="E9" s="9"/>
      <c r="F9" s="9"/>
      <c r="G9" s="9"/>
    </row>
    <row r="10" spans="1:8" x14ac:dyDescent="0.2">
      <c r="B10" s="4" t="s">
        <v>28</v>
      </c>
      <c r="C10" s="9"/>
      <c r="D10" s="9"/>
      <c r="E10" s="9"/>
      <c r="F10" s="9"/>
      <c r="G10" s="9"/>
    </row>
    <row r="11" spans="1:8" x14ac:dyDescent="0.2">
      <c r="B11" s="4" t="s">
        <v>29</v>
      </c>
      <c r="C11" s="18">
        <v>3.2350996530246179</v>
      </c>
      <c r="D11" s="18">
        <v>3.4748205388415241</v>
      </c>
      <c r="E11" s="18">
        <v>3.6723090398341478</v>
      </c>
      <c r="F11" s="18">
        <v>3.7914969882263994</v>
      </c>
      <c r="G11" s="18">
        <v>3.9176940460603094</v>
      </c>
      <c r="H11" s="20"/>
    </row>
    <row r="12" spans="1:8" x14ac:dyDescent="0.2">
      <c r="B12" s="4" t="s">
        <v>30</v>
      </c>
      <c r="C12" s="9"/>
      <c r="D12" s="9"/>
      <c r="E12" s="9"/>
      <c r="F12" s="9"/>
      <c r="G12" s="9"/>
    </row>
    <row r="13" spans="1:8" x14ac:dyDescent="0.2">
      <c r="B13" s="11" t="s">
        <v>34</v>
      </c>
      <c r="C13" s="9">
        <v>2.8237999999999999</v>
      </c>
      <c r="D13" s="9">
        <v>3.129824791468844</v>
      </c>
      <c r="E13" s="9">
        <v>3.5002875548017198</v>
      </c>
      <c r="F13" s="9">
        <v>3.7594240987766869</v>
      </c>
      <c r="G13" s="9">
        <v>3.9006133336736726</v>
      </c>
    </row>
    <row r="14" spans="1:8" x14ac:dyDescent="0.2">
      <c r="B14" s="4" t="s">
        <v>31</v>
      </c>
      <c r="C14" s="9">
        <v>2.8237999999999994</v>
      </c>
      <c r="D14" s="9">
        <v>3.129824791468844</v>
      </c>
      <c r="E14" s="9">
        <v>3.5002875548017198</v>
      </c>
      <c r="F14" s="9">
        <v>3.7594240987766869</v>
      </c>
      <c r="G14" s="9">
        <v>3.9006133336736726</v>
      </c>
    </row>
    <row r="15" spans="1:8" x14ac:dyDescent="0.2">
      <c r="B15" s="6" t="s">
        <v>32</v>
      </c>
      <c r="C15" s="7">
        <v>3.2350996530246179</v>
      </c>
      <c r="D15" s="7">
        <v>3.4438321745695548</v>
      </c>
      <c r="E15" s="7">
        <v>3.6376527274103685</v>
      </c>
      <c r="F15" s="7">
        <v>3.7542749674464324</v>
      </c>
      <c r="G15" s="7">
        <v>3.8790741120635408</v>
      </c>
    </row>
    <row r="16" spans="1:8" x14ac:dyDescent="0.2">
      <c r="B16" s="8" t="s">
        <v>36</v>
      </c>
    </row>
    <row r="17" spans="2:2" x14ac:dyDescent="0.2">
      <c r="B17" s="12" t="s">
        <v>53</v>
      </c>
    </row>
    <row r="18" spans="2:2" x14ac:dyDescent="0.2">
      <c r="B18" s="12" t="s">
        <v>89</v>
      </c>
    </row>
  </sheetData>
  <hyperlinks>
    <hyperlink ref="A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defaultColWidth="9.140625" defaultRowHeight="14.25" x14ac:dyDescent="0.2"/>
  <cols>
    <col min="1" max="1" width="10.28515625" style="4" customWidth="1"/>
    <col min="2" max="2" width="41.42578125" style="4" customWidth="1"/>
    <col min="3" max="9" width="9.85546875" style="4" customWidth="1"/>
    <col min="10" max="16384" width="9.140625" style="4"/>
  </cols>
  <sheetData>
    <row r="1" spans="1:9" ht="28.5" x14ac:dyDescent="0.2">
      <c r="A1" s="39" t="s">
        <v>52</v>
      </c>
    </row>
    <row r="2" spans="1:9" ht="15" x14ac:dyDescent="0.25">
      <c r="B2" s="3" t="s">
        <v>58</v>
      </c>
    </row>
    <row r="3" spans="1:9" ht="15" x14ac:dyDescent="0.2">
      <c r="B3" s="30" t="s">
        <v>35</v>
      </c>
      <c r="C3" s="29" t="s">
        <v>0</v>
      </c>
      <c r="D3" s="29" t="s">
        <v>1</v>
      </c>
      <c r="E3" s="29" t="s">
        <v>2</v>
      </c>
      <c r="F3" s="29" t="s">
        <v>3</v>
      </c>
      <c r="G3" s="29" t="s">
        <v>4</v>
      </c>
      <c r="H3" s="29" t="s">
        <v>5</v>
      </c>
      <c r="I3" s="29" t="s">
        <v>6</v>
      </c>
    </row>
    <row r="4" spans="1:9" x14ac:dyDescent="0.2">
      <c r="B4" s="4" t="s">
        <v>7</v>
      </c>
      <c r="C4" s="5"/>
      <c r="D4" s="5">
        <v>129.71857161562269</v>
      </c>
      <c r="E4" s="5">
        <v>132.61873132298754</v>
      </c>
      <c r="F4" s="5">
        <v>134.74119180852975</v>
      </c>
      <c r="G4" s="5">
        <v>135.93667096819334</v>
      </c>
      <c r="H4" s="5">
        <v>136.92469829467368</v>
      </c>
      <c r="I4" s="5">
        <v>138.38711469436217</v>
      </c>
    </row>
    <row r="5" spans="1:9" x14ac:dyDescent="0.2">
      <c r="B5" s="4" t="s">
        <v>8</v>
      </c>
      <c r="C5" s="5">
        <v>25.353684522639146</v>
      </c>
      <c r="D5" s="5">
        <v>43.414811132298261</v>
      </c>
      <c r="E5" s="5">
        <v>42.965737097138458</v>
      </c>
      <c r="F5" s="5">
        <v>36.726073949691184</v>
      </c>
      <c r="G5" s="5">
        <v>33.612435085055559</v>
      </c>
      <c r="H5" s="5">
        <v>30.444398423662701</v>
      </c>
      <c r="I5" s="5">
        <v>27.395986930542573</v>
      </c>
    </row>
    <row r="6" spans="1:9" x14ac:dyDescent="0.2">
      <c r="B6" s="4" t="s">
        <v>9</v>
      </c>
      <c r="C6" s="5">
        <v>70.972664667291411</v>
      </c>
      <c r="D6" s="5">
        <v>66.574770669297763</v>
      </c>
      <c r="E6" s="5">
        <v>62.565922124447084</v>
      </c>
      <c r="F6" s="5">
        <v>59.823680129845343</v>
      </c>
      <c r="G6" s="5">
        <v>57.907310106338741</v>
      </c>
      <c r="H6" s="5">
        <v>56.800159883361836</v>
      </c>
      <c r="I6" s="5">
        <v>55.922857625894814</v>
      </c>
    </row>
    <row r="7" spans="1:9" x14ac:dyDescent="0.2">
      <c r="B7" s="4" t="s">
        <v>10</v>
      </c>
      <c r="C7" s="5">
        <v>82.184600245757053</v>
      </c>
      <c r="D7" s="5">
        <v>86.316923403240466</v>
      </c>
      <c r="E7" s="5">
        <v>88.912105431274583</v>
      </c>
      <c r="F7" s="5">
        <v>92.166571809669975</v>
      </c>
      <c r="G7" s="5">
        <v>96.182870802942446</v>
      </c>
      <c r="H7" s="5">
        <v>99.420350314367454</v>
      </c>
      <c r="I7" s="5">
        <v>102.26200283463645</v>
      </c>
    </row>
    <row r="8" spans="1:9" x14ac:dyDescent="0.2">
      <c r="B8" s="4" t="s">
        <v>11</v>
      </c>
      <c r="C8" s="5">
        <v>81.789661803713528</v>
      </c>
      <c r="D8" s="5">
        <v>85.872560117986566</v>
      </c>
      <c r="E8" s="5">
        <v>90.169105883317243</v>
      </c>
      <c r="F8" s="5">
        <v>93.223596510768118</v>
      </c>
      <c r="G8" s="5">
        <v>97.357145703374201</v>
      </c>
      <c r="H8" s="5">
        <v>100.81090055200157</v>
      </c>
      <c r="I8" s="5">
        <v>103.75184850121663</v>
      </c>
    </row>
    <row r="9" spans="1:9" x14ac:dyDescent="0.2">
      <c r="B9" s="4" t="s">
        <v>12</v>
      </c>
      <c r="C9" s="5"/>
      <c r="D9" s="5">
        <v>45.895579148083542</v>
      </c>
      <c r="E9" s="5">
        <v>50.774687010129945</v>
      </c>
      <c r="F9" s="5">
        <v>58.001317798830598</v>
      </c>
      <c r="G9" s="5">
        <v>63.490761874608935</v>
      </c>
      <c r="H9" s="5">
        <v>67.080357888432658</v>
      </c>
      <c r="I9" s="5">
        <v>70.165188137892031</v>
      </c>
    </row>
    <row r="10" spans="1:9" x14ac:dyDescent="0.2">
      <c r="B10" s="4" t="s">
        <v>13</v>
      </c>
      <c r="C10" s="5"/>
      <c r="D10" s="5">
        <v>14.119</v>
      </c>
      <c r="E10" s="5">
        <v>15.494182135984374</v>
      </c>
      <c r="F10" s="5">
        <v>17.328156211889702</v>
      </c>
      <c r="G10" s="5">
        <v>18.611010389983598</v>
      </c>
      <c r="H10" s="5">
        <v>19.309966998384521</v>
      </c>
      <c r="I10" s="5">
        <v>19.850858148328594</v>
      </c>
    </row>
    <row r="11" spans="1:9" x14ac:dyDescent="0.2">
      <c r="B11" s="4" t="s">
        <v>122</v>
      </c>
      <c r="C11" s="5"/>
      <c r="D11" s="5">
        <v>101.97163547888974</v>
      </c>
      <c r="E11" s="5">
        <v>92.246322971729825</v>
      </c>
      <c r="F11" s="5">
        <v>83.341983134229707</v>
      </c>
      <c r="G11" s="5">
        <v>75.035475329548945</v>
      </c>
      <c r="H11" s="5">
        <v>67.320546671802688</v>
      </c>
      <c r="I11" s="5">
        <v>60.186946288333246</v>
      </c>
    </row>
    <row r="12" spans="1:9" x14ac:dyDescent="0.2">
      <c r="B12" s="4" t="s">
        <v>14</v>
      </c>
      <c r="C12" s="5">
        <v>2.8660153524075369</v>
      </c>
      <c r="D12" s="5">
        <v>6.4378892908524783</v>
      </c>
      <c r="E12" s="5">
        <v>5.9997186620517935</v>
      </c>
      <c r="F12" s="5">
        <v>5.8689505591038778</v>
      </c>
      <c r="G12" s="5">
        <v>5.9844727502096253</v>
      </c>
      <c r="H12" s="5">
        <v>6.0989833735247725</v>
      </c>
      <c r="I12" s="5">
        <v>6.1178976568552486</v>
      </c>
    </row>
    <row r="13" spans="1:9" x14ac:dyDescent="0.2">
      <c r="B13" s="4" t="s">
        <v>15</v>
      </c>
      <c r="C13" s="5">
        <v>20.15411040155605</v>
      </c>
      <c r="D13" s="5">
        <v>19.779536880779297</v>
      </c>
      <c r="E13" s="5">
        <v>19.362594998422455</v>
      </c>
      <c r="F13" s="5">
        <v>18.980325824117593</v>
      </c>
      <c r="G13" s="5">
        <v>18.606782848864317</v>
      </c>
      <c r="H13" s="5">
        <v>18.240549882798071</v>
      </c>
      <c r="I13" s="5">
        <v>17.875651224178252</v>
      </c>
    </row>
    <row r="14" spans="1:9" x14ac:dyDescent="0.2">
      <c r="B14" s="4" t="s">
        <v>16</v>
      </c>
      <c r="C14" s="5">
        <v>253.30208010871698</v>
      </c>
      <c r="D14" s="5">
        <v>288.13639948279211</v>
      </c>
      <c r="E14" s="5">
        <v>305.29362621710408</v>
      </c>
      <c r="F14" s="5">
        <v>328.1252738505035</v>
      </c>
      <c r="G14" s="5">
        <v>344.57502153247066</v>
      </c>
      <c r="H14" s="5">
        <v>356.57156957163431</v>
      </c>
      <c r="I14" s="5">
        <v>368.37555749800413</v>
      </c>
    </row>
    <row r="15" spans="1:9" x14ac:dyDescent="0.2">
      <c r="B15" s="4" t="s">
        <v>17</v>
      </c>
      <c r="C15" s="5"/>
      <c r="D15" s="5">
        <v>120.77836592096924</v>
      </c>
      <c r="E15" s="5">
        <v>130.41259170985853</v>
      </c>
      <c r="F15" s="5">
        <v>350.70400426026879</v>
      </c>
      <c r="G15" s="5">
        <v>342.48214325064913</v>
      </c>
      <c r="H15" s="5">
        <v>334.60978833955369</v>
      </c>
      <c r="I15" s="5">
        <v>326.53229296260145</v>
      </c>
    </row>
    <row r="16" spans="1:9" x14ac:dyDescent="0.2">
      <c r="B16" s="4" t="s">
        <v>120</v>
      </c>
      <c r="C16" s="5"/>
      <c r="D16" s="5">
        <v>9.9787821636713563</v>
      </c>
      <c r="E16" s="5">
        <v>12.184173245507035</v>
      </c>
      <c r="F16" s="5"/>
      <c r="G16" s="5"/>
      <c r="H16" s="5"/>
      <c r="I16" s="5"/>
    </row>
    <row r="17" spans="2:10" x14ac:dyDescent="0.2">
      <c r="B17" s="6" t="s">
        <v>18</v>
      </c>
      <c r="C17" s="24">
        <v>1.8397179628564824</v>
      </c>
      <c r="D17" s="24">
        <v>1.626145883194545</v>
      </c>
      <c r="E17" s="24">
        <v>1.4341922939825327</v>
      </c>
      <c r="F17" s="24">
        <v>1.2648972994219372</v>
      </c>
      <c r="G17" s="24">
        <v>1.115586232611842</v>
      </c>
      <c r="H17" s="24">
        <v>0.98390014980808216</v>
      </c>
      <c r="I17" s="24">
        <v>0.86775856181544886</v>
      </c>
    </row>
    <row r="18" spans="2:10" x14ac:dyDescent="0.2">
      <c r="B18" s="8" t="s">
        <v>36</v>
      </c>
    </row>
    <row r="19" spans="2:10" x14ac:dyDescent="0.2">
      <c r="B19" s="22" t="s">
        <v>70</v>
      </c>
      <c r="C19" s="8"/>
      <c r="D19" s="8"/>
      <c r="E19" s="8"/>
      <c r="F19" s="8"/>
      <c r="G19" s="8"/>
      <c r="H19" s="8"/>
      <c r="I19" s="8"/>
    </row>
    <row r="20" spans="2:10" x14ac:dyDescent="0.2">
      <c r="B20" s="21" t="s">
        <v>71</v>
      </c>
      <c r="C20" s="8"/>
      <c r="D20" s="8"/>
      <c r="E20" s="8"/>
      <c r="F20" s="8"/>
      <c r="G20" s="8"/>
      <c r="H20" s="8"/>
      <c r="I20" s="8"/>
    </row>
    <row r="21" spans="2:10" x14ac:dyDescent="0.2">
      <c r="B21" s="8" t="s">
        <v>121</v>
      </c>
      <c r="C21" s="8"/>
      <c r="D21" s="8"/>
      <c r="E21" s="8"/>
      <c r="F21" s="8"/>
      <c r="G21" s="8"/>
      <c r="H21" s="8"/>
      <c r="I21" s="8"/>
    </row>
    <row r="22" spans="2:10" x14ac:dyDescent="0.2">
      <c r="B22" s="8"/>
      <c r="C22" s="8"/>
      <c r="D22" s="8"/>
      <c r="E22" s="8"/>
      <c r="F22" s="8"/>
      <c r="G22" s="8"/>
      <c r="H22" s="8"/>
      <c r="I22" s="8"/>
    </row>
    <row r="23" spans="2:10" x14ac:dyDescent="0.2">
      <c r="B23" s="8"/>
      <c r="C23" s="8"/>
      <c r="D23" s="8"/>
      <c r="E23" s="8"/>
      <c r="F23" s="8"/>
      <c r="G23" s="8"/>
      <c r="H23" s="8"/>
      <c r="I23" s="8"/>
    </row>
    <row r="24" spans="2:10" x14ac:dyDescent="0.2">
      <c r="B24" s="8"/>
      <c r="C24" s="8"/>
      <c r="D24" s="26"/>
      <c r="E24" s="26"/>
      <c r="F24" s="26"/>
      <c r="G24" s="26"/>
      <c r="H24" s="26"/>
      <c r="I24" s="26"/>
      <c r="J24" s="8"/>
    </row>
    <row r="25" spans="2:10" x14ac:dyDescent="0.2">
      <c r="B25" s="8"/>
      <c r="C25" s="8"/>
      <c r="D25" s="8"/>
      <c r="E25" s="8"/>
      <c r="F25" s="8"/>
      <c r="G25" s="8"/>
      <c r="H25" s="8"/>
      <c r="I25" s="8"/>
    </row>
    <row r="26" spans="2:10" x14ac:dyDescent="0.2">
      <c r="B26" s="8"/>
      <c r="C26" s="8"/>
      <c r="D26" s="8"/>
      <c r="E26" s="8"/>
      <c r="F26" s="8"/>
      <c r="G26" s="8"/>
      <c r="H26" s="8"/>
      <c r="I26" s="8"/>
    </row>
    <row r="27" spans="2:10" x14ac:dyDescent="0.2">
      <c r="B27" s="8"/>
      <c r="C27" s="8"/>
      <c r="D27" s="8"/>
      <c r="E27" s="8"/>
      <c r="F27" s="8"/>
      <c r="G27" s="8"/>
      <c r="H27" s="8"/>
      <c r="I27" s="8"/>
    </row>
    <row r="28" spans="2:10" x14ac:dyDescent="0.2">
      <c r="B28" s="8"/>
      <c r="C28" s="8"/>
      <c r="D28" s="8"/>
      <c r="E28" s="8"/>
      <c r="F28" s="8"/>
      <c r="G28" s="8"/>
      <c r="H28" s="8"/>
      <c r="I28" s="8"/>
    </row>
    <row r="29" spans="2:10" x14ac:dyDescent="0.2">
      <c r="B29" s="8"/>
      <c r="C29" s="8"/>
      <c r="D29" s="8"/>
      <c r="E29" s="8"/>
      <c r="F29" s="8"/>
      <c r="G29" s="8"/>
      <c r="H29" s="8"/>
      <c r="I29" s="8"/>
    </row>
    <row r="30" spans="2:10" x14ac:dyDescent="0.2">
      <c r="B30" s="8"/>
      <c r="C30" s="8"/>
      <c r="D30" s="8"/>
      <c r="E30" s="8"/>
      <c r="F30" s="8"/>
      <c r="G30" s="8"/>
      <c r="H30" s="8"/>
      <c r="I30"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111</v>
      </c>
    </row>
    <row r="3" spans="1:7" ht="15" x14ac:dyDescent="0.2">
      <c r="B3" s="29"/>
      <c r="C3" s="29" t="s">
        <v>1</v>
      </c>
      <c r="D3" s="29" t="s">
        <v>2</v>
      </c>
      <c r="E3" s="29" t="s">
        <v>3</v>
      </c>
      <c r="F3" s="29" t="s">
        <v>4</v>
      </c>
      <c r="G3" s="29" t="s">
        <v>5</v>
      </c>
    </row>
    <row r="4" spans="1:7" x14ac:dyDescent="0.2">
      <c r="B4" s="11" t="s">
        <v>33</v>
      </c>
      <c r="C4" s="9">
        <v>501.88287989421866</v>
      </c>
      <c r="D4" s="9">
        <v>470.23291214664005</v>
      </c>
      <c r="E4" s="9">
        <v>439.51269964824507</v>
      </c>
      <c r="F4" s="9">
        <v>409.55034823746769</v>
      </c>
      <c r="G4" s="9">
        <v>380.45000116586647</v>
      </c>
    </row>
    <row r="5" spans="1:7" x14ac:dyDescent="0.2">
      <c r="B5" s="4" t="s">
        <v>23</v>
      </c>
      <c r="C5" s="9">
        <v>25.979055454051291</v>
      </c>
      <c r="D5" s="9">
        <v>25.805057917135525</v>
      </c>
      <c r="E5" s="9">
        <v>23.920110750091549</v>
      </c>
      <c r="F5" s="9">
        <v>22.141228511196726</v>
      </c>
      <c r="G5" s="9">
        <v>20.485377831251913</v>
      </c>
    </row>
    <row r="6" spans="1:7" x14ac:dyDescent="0.2">
      <c r="B6" s="4" t="s">
        <v>24</v>
      </c>
      <c r="C6" s="9">
        <v>-15.616067279026538</v>
      </c>
      <c r="D6" s="9">
        <v>-13.948034530113084</v>
      </c>
      <c r="E6" s="9">
        <v>-12.695074349793003</v>
      </c>
      <c r="F6" s="9">
        <v>-11.603656254331192</v>
      </c>
      <c r="G6" s="9">
        <v>-10.593003544582757</v>
      </c>
    </row>
    <row r="7" spans="1:7" x14ac:dyDescent="0.2">
      <c r="B7" s="4" t="s">
        <v>25</v>
      </c>
      <c r="C7" s="9">
        <v>0</v>
      </c>
      <c r="D7" s="9">
        <v>-3.9236485408992507</v>
      </c>
      <c r="E7" s="9">
        <v>-5.0327525139585134</v>
      </c>
      <c r="F7" s="9">
        <v>-5.9726981393506611</v>
      </c>
      <c r="G7" s="9">
        <v>-6.1299871154130585</v>
      </c>
    </row>
    <row r="8" spans="1:7" x14ac:dyDescent="0.2">
      <c r="B8" s="4" t="s">
        <v>26</v>
      </c>
      <c r="C8" s="9">
        <v>0</v>
      </c>
      <c r="D8" s="9">
        <v>-3.2962934183210133</v>
      </c>
      <c r="E8" s="9">
        <v>-4.3011952974293237</v>
      </c>
      <c r="F8" s="9">
        <v>-4.2501854788206224</v>
      </c>
      <c r="G8" s="9">
        <v>-4.0442967516507506</v>
      </c>
    </row>
    <row r="9" spans="1:7" x14ac:dyDescent="0.2">
      <c r="B9" s="4" t="s">
        <v>27</v>
      </c>
      <c r="C9" s="9">
        <v>-0.43252906553516368</v>
      </c>
      <c r="D9" s="9">
        <v>-1.3289134815938723</v>
      </c>
      <c r="E9" s="9">
        <v>-1.0934036353155534</v>
      </c>
      <c r="F9" s="9">
        <v>-0.85149578905375733</v>
      </c>
      <c r="G9" s="9">
        <v>-0.60150733906999676</v>
      </c>
    </row>
    <row r="10" spans="1:7" x14ac:dyDescent="0.2">
      <c r="B10" s="4" t="s">
        <v>28</v>
      </c>
      <c r="C10" s="9">
        <v>-2.4780764598207177</v>
      </c>
      <c r="D10" s="9">
        <v>-8.5236050465610624</v>
      </c>
      <c r="E10" s="9">
        <v>-13.813506569763572</v>
      </c>
      <c r="F10" s="9">
        <v>-18.488763568180413</v>
      </c>
      <c r="G10" s="9">
        <v>-22.582307429550202</v>
      </c>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509.33526254388755</v>
      </c>
      <c r="D13" s="9">
        <v>465.01747504628736</v>
      </c>
      <c r="E13" s="9">
        <v>426.49687803207667</v>
      </c>
      <c r="F13" s="9">
        <v>390.52477751892781</v>
      </c>
      <c r="G13" s="9">
        <v>356.9842768168516</v>
      </c>
    </row>
    <row r="14" spans="1:7" x14ac:dyDescent="0.2">
      <c r="B14" s="4" t="s">
        <v>31</v>
      </c>
      <c r="C14" s="9">
        <v>7.4523826496688717</v>
      </c>
      <c r="D14" s="9">
        <v>-5.2154371003527586</v>
      </c>
      <c r="E14" s="9">
        <v>-13.015821616168417</v>
      </c>
      <c r="F14" s="9">
        <v>-19.025570718539917</v>
      </c>
      <c r="G14" s="9">
        <v>-23.465724349014852</v>
      </c>
    </row>
    <row r="15" spans="1:7" x14ac:dyDescent="0.2">
      <c r="B15" s="6" t="s">
        <v>32</v>
      </c>
      <c r="C15" s="7">
        <v>-1.7908613023379303</v>
      </c>
      <c r="D15" s="7">
        <v>-9.0000353333445702</v>
      </c>
      <c r="E15" s="7">
        <v>-10.807302500348039</v>
      </c>
      <c r="F15" s="7">
        <v>-11.744920592842639</v>
      </c>
      <c r="G15" s="7">
        <v>-11.53387152802976</v>
      </c>
    </row>
    <row r="16" spans="1:7" x14ac:dyDescent="0.2">
      <c r="B16" s="8" t="s">
        <v>36</v>
      </c>
    </row>
    <row r="17" spans="2:7" x14ac:dyDescent="0.2">
      <c r="B17" s="12" t="s">
        <v>53</v>
      </c>
    </row>
    <row r="20" spans="2:7" x14ac:dyDescent="0.2">
      <c r="C20" s="9"/>
      <c r="D20" s="9"/>
      <c r="E20" s="9"/>
      <c r="F20" s="9"/>
      <c r="G20" s="9"/>
    </row>
    <row r="21" spans="2:7" x14ac:dyDescent="0.2">
      <c r="C21" s="9"/>
      <c r="D21" s="9"/>
      <c r="E21" s="9"/>
      <c r="F21" s="9"/>
      <c r="G21" s="9"/>
    </row>
    <row r="22" spans="2:7" x14ac:dyDescent="0.2">
      <c r="C22" s="9"/>
      <c r="D22" s="9"/>
      <c r="E22" s="9"/>
      <c r="F22" s="9"/>
      <c r="G22" s="9"/>
    </row>
    <row r="23" spans="2:7" x14ac:dyDescent="0.2">
      <c r="C23" s="9"/>
      <c r="D23" s="9"/>
      <c r="E23" s="9"/>
      <c r="F23" s="9"/>
      <c r="G23" s="9"/>
    </row>
    <row r="24" spans="2:7" x14ac:dyDescent="0.2">
      <c r="C24" s="9"/>
      <c r="D24" s="9"/>
      <c r="E24" s="9"/>
      <c r="F24" s="9"/>
      <c r="G24" s="9"/>
    </row>
    <row r="25" spans="2:7" x14ac:dyDescent="0.2">
      <c r="C25" s="9"/>
      <c r="D25" s="9"/>
      <c r="E25" s="9"/>
      <c r="F25" s="9"/>
      <c r="G25" s="9"/>
    </row>
    <row r="26" spans="2:7" x14ac:dyDescent="0.2">
      <c r="C26" s="9"/>
      <c r="D26" s="9"/>
      <c r="E26" s="9"/>
      <c r="F26" s="9"/>
      <c r="G26" s="9"/>
    </row>
    <row r="27" spans="2:7" x14ac:dyDescent="0.2">
      <c r="C27" s="9"/>
      <c r="D27" s="9"/>
      <c r="E27" s="9"/>
      <c r="F27" s="9"/>
      <c r="G27" s="9"/>
    </row>
    <row r="28" spans="2:7" x14ac:dyDescent="0.2">
      <c r="C28" s="9"/>
      <c r="D28" s="9"/>
      <c r="E28" s="9"/>
      <c r="F28" s="9"/>
      <c r="G28" s="9"/>
    </row>
    <row r="29" spans="2:7" x14ac:dyDescent="0.2">
      <c r="C29" s="9"/>
      <c r="D29" s="9"/>
      <c r="E29" s="9"/>
      <c r="F29" s="9"/>
      <c r="G29" s="9"/>
    </row>
    <row r="30" spans="2:7" x14ac:dyDescent="0.2">
      <c r="C30" s="9"/>
      <c r="D30" s="9"/>
      <c r="E30" s="9"/>
      <c r="F30" s="9"/>
      <c r="G30" s="9"/>
    </row>
    <row r="31" spans="2:7" x14ac:dyDescent="0.2">
      <c r="C31" s="9"/>
      <c r="D31" s="9"/>
      <c r="E31" s="9"/>
      <c r="F31" s="9"/>
      <c r="G31" s="9"/>
    </row>
    <row r="32" spans="2:7" x14ac:dyDescent="0.2">
      <c r="C32" s="9"/>
      <c r="D32" s="9"/>
      <c r="E32" s="9"/>
      <c r="F32" s="9"/>
      <c r="G32" s="9"/>
    </row>
    <row r="33" spans="3:7" x14ac:dyDescent="0.2">
      <c r="C33" s="9"/>
      <c r="D33" s="9"/>
      <c r="E33" s="9"/>
      <c r="F33" s="9"/>
      <c r="G33" s="9"/>
    </row>
    <row r="34" spans="3:7" x14ac:dyDescent="0.2">
      <c r="C34" s="9"/>
      <c r="D34" s="9"/>
      <c r="E34" s="9"/>
      <c r="F34" s="9"/>
      <c r="G34" s="9"/>
    </row>
    <row r="35" spans="3:7" x14ac:dyDescent="0.2">
      <c r="C35" s="9"/>
      <c r="D35" s="9"/>
      <c r="E35" s="9"/>
      <c r="F35" s="9"/>
      <c r="G35" s="9"/>
    </row>
  </sheetData>
  <hyperlinks>
    <hyperlink ref="A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112</v>
      </c>
    </row>
    <row r="3" spans="1:8" ht="15" x14ac:dyDescent="0.2">
      <c r="B3" s="29"/>
      <c r="C3" s="29" t="s">
        <v>0</v>
      </c>
      <c r="D3" s="29" t="s">
        <v>1</v>
      </c>
      <c r="E3" s="29" t="s">
        <v>2</v>
      </c>
      <c r="F3" s="29" t="s">
        <v>3</v>
      </c>
      <c r="G3" s="29" t="s">
        <v>4</v>
      </c>
      <c r="H3" s="29" t="s">
        <v>5</v>
      </c>
    </row>
    <row r="4" spans="1:8" x14ac:dyDescent="0.2">
      <c r="B4" s="11" t="s">
        <v>33</v>
      </c>
      <c r="C4" s="9">
        <v>67.237976530479585</v>
      </c>
      <c r="D4" s="9">
        <v>72.644237195673696</v>
      </c>
      <c r="E4" s="9">
        <v>75.81550298217563</v>
      </c>
      <c r="F4" s="9">
        <v>78.204999117363769</v>
      </c>
      <c r="G4" s="9">
        <v>80.685246999091945</v>
      </c>
      <c r="H4" s="9">
        <v>83.259693328687206</v>
      </c>
    </row>
    <row r="5" spans="1:8" x14ac:dyDescent="0.2">
      <c r="B5" s="4" t="s">
        <v>23</v>
      </c>
      <c r="C5" s="9">
        <v>-2.1546455304795984</v>
      </c>
      <c r="D5" s="9">
        <v>-0.16378914887643248</v>
      </c>
      <c r="E5" s="9">
        <v>-3.4255303518904157E-3</v>
      </c>
      <c r="F5" s="9">
        <v>0.16007988824007668</v>
      </c>
      <c r="G5" s="9">
        <v>0.32776738280503537</v>
      </c>
      <c r="H5" s="9">
        <v>0.49971216940556928</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4.9973734972741681</v>
      </c>
      <c r="E10" s="9">
        <v>8.350651013979558</v>
      </c>
      <c r="F10" s="9">
        <v>6.8213903150490722</v>
      </c>
      <c r="G10" s="9">
        <v>5.211902574561762</v>
      </c>
      <c r="H10" s="9">
        <v>3.5188771487184027</v>
      </c>
    </row>
    <row r="11" spans="1:8" x14ac:dyDescent="0.2">
      <c r="B11" s="4" t="s">
        <v>29</v>
      </c>
      <c r="C11" s="9">
        <v>0</v>
      </c>
      <c r="D11" s="9">
        <v>6</v>
      </c>
      <c r="E11" s="9">
        <v>-2</v>
      </c>
      <c r="F11" s="9">
        <v>-2</v>
      </c>
      <c r="G11" s="9">
        <v>-2</v>
      </c>
      <c r="H11" s="9">
        <v>-2</v>
      </c>
    </row>
    <row r="12" spans="1:8" x14ac:dyDescent="0.2">
      <c r="B12" s="4" t="s">
        <v>30</v>
      </c>
      <c r="C12" s="9"/>
      <c r="D12" s="9"/>
      <c r="E12" s="9"/>
      <c r="F12" s="9"/>
      <c r="G12" s="9"/>
      <c r="H12" s="9"/>
    </row>
    <row r="13" spans="1:8" x14ac:dyDescent="0.2">
      <c r="B13" s="11" t="s">
        <v>34</v>
      </c>
      <c r="C13" s="9">
        <v>65.083331000000001</v>
      </c>
      <c r="D13" s="9">
        <v>83.477821544071446</v>
      </c>
      <c r="E13" s="9">
        <v>82.162728465803312</v>
      </c>
      <c r="F13" s="9">
        <v>83.186469320652932</v>
      </c>
      <c r="G13" s="9">
        <v>84.224916956458756</v>
      </c>
      <c r="H13" s="9">
        <v>85.278282646811192</v>
      </c>
    </row>
    <row r="14" spans="1:8" x14ac:dyDescent="0.2">
      <c r="B14" s="4" t="s">
        <v>31</v>
      </c>
      <c r="C14" s="9">
        <v>-2.1546455304795984</v>
      </c>
      <c r="D14" s="9">
        <v>10.833584348397736</v>
      </c>
      <c r="E14" s="9">
        <v>6.3472254836276676</v>
      </c>
      <c r="F14" s="9">
        <v>4.9814702032891489</v>
      </c>
      <c r="G14" s="9">
        <v>3.5396699573667973</v>
      </c>
      <c r="H14" s="9">
        <v>2.018589318123972</v>
      </c>
    </row>
    <row r="15" spans="1:8" x14ac:dyDescent="0.2">
      <c r="B15" s="6" t="s">
        <v>32</v>
      </c>
      <c r="C15" s="7">
        <v>0</v>
      </c>
      <c r="D15" s="7">
        <v>13.292988933205336</v>
      </c>
      <c r="E15" s="7">
        <v>8.9363800447318624</v>
      </c>
      <c r="F15" s="7">
        <v>7.034769643250371</v>
      </c>
      <c r="G15" s="7">
        <v>5.0631009690321918</v>
      </c>
      <c r="H15" s="7">
        <v>3.0190965818211311</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125</v>
      </c>
    </row>
    <row r="3" spans="1:8" ht="15" x14ac:dyDescent="0.2">
      <c r="B3" s="29"/>
      <c r="C3" s="29" t="s">
        <v>0</v>
      </c>
      <c r="D3" s="29" t="s">
        <v>1</v>
      </c>
      <c r="E3" s="29" t="s">
        <v>2</v>
      </c>
      <c r="F3" s="29" t="s">
        <v>3</v>
      </c>
      <c r="G3" s="29" t="s">
        <v>4</v>
      </c>
      <c r="H3" s="29" t="s">
        <v>5</v>
      </c>
    </row>
    <row r="4" spans="1:8" x14ac:dyDescent="0.2">
      <c r="B4" s="11" t="s">
        <v>33</v>
      </c>
      <c r="C4" s="9">
        <v>15.223112034903053</v>
      </c>
      <c r="D4" s="9">
        <v>18.099312982335164</v>
      </c>
      <c r="E4" s="9">
        <v>12.87253748549249</v>
      </c>
      <c r="F4" s="9">
        <v>4.9377746326841274</v>
      </c>
      <c r="G4" s="9">
        <v>6.3630966289510441E-2</v>
      </c>
      <c r="H4" s="9">
        <v>0</v>
      </c>
    </row>
    <row r="5" spans="1:8" x14ac:dyDescent="0.2">
      <c r="B5" s="4" t="s">
        <v>23</v>
      </c>
      <c r="C5" s="9">
        <v>-0.24718315490305187</v>
      </c>
      <c r="D5" s="9">
        <v>-2.5761106076509757</v>
      </c>
      <c r="E5" s="9">
        <v>-1.9568098461720869</v>
      </c>
      <c r="F5" s="9">
        <v>-1.0507258332252105</v>
      </c>
      <c r="G5" s="9">
        <v>-9.5508345621844806E-3</v>
      </c>
      <c r="H5" s="9">
        <v>0</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-0.34789433668704928</v>
      </c>
      <c r="E10" s="9">
        <v>-0.99837537549295874</v>
      </c>
      <c r="F10" s="9">
        <v>-0.49019979742022002</v>
      </c>
      <c r="G10" s="9">
        <v>-7.4763026959419887E-3</v>
      </c>
      <c r="H10" s="9">
        <v>0</v>
      </c>
    </row>
    <row r="11" spans="1:8" x14ac:dyDescent="0.2">
      <c r="B11" s="4" t="s">
        <v>29</v>
      </c>
      <c r="C11" s="9">
        <v>0.59127262999999886</v>
      </c>
      <c r="D11" s="9">
        <v>5.7037730220028582</v>
      </c>
      <c r="E11" s="9">
        <v>17.03440288950765</v>
      </c>
      <c r="F11" s="9">
        <v>18.129879752222514</v>
      </c>
      <c r="G11" s="9">
        <v>10.793410409430805</v>
      </c>
      <c r="H11" s="9">
        <v>4.2350132903231374</v>
      </c>
    </row>
    <row r="12" spans="1:8" x14ac:dyDescent="0.2">
      <c r="B12" s="4" t="s">
        <v>30</v>
      </c>
      <c r="C12" s="9"/>
      <c r="D12" s="9"/>
      <c r="E12" s="9"/>
      <c r="F12" s="9"/>
      <c r="G12" s="9"/>
      <c r="H12" s="9"/>
    </row>
    <row r="13" spans="1:8" x14ac:dyDescent="0.2">
      <c r="B13" s="11" t="s">
        <v>34</v>
      </c>
      <c r="C13" s="9">
        <v>15.56720151</v>
      </c>
      <c r="D13" s="9">
        <v>20.879081059999997</v>
      </c>
      <c r="E13" s="9">
        <v>26.951755153335093</v>
      </c>
      <c r="F13" s="9">
        <v>21.52672875426121</v>
      </c>
      <c r="G13" s="9">
        <v>10.840014238462189</v>
      </c>
      <c r="H13" s="9">
        <v>4.2350132903231374</v>
      </c>
    </row>
    <row r="14" spans="1:8" x14ac:dyDescent="0.2">
      <c r="B14" s="4" t="s">
        <v>31</v>
      </c>
      <c r="C14" s="9">
        <v>0.34408947509694698</v>
      </c>
      <c r="D14" s="9">
        <v>2.7797680776648335</v>
      </c>
      <c r="E14" s="9">
        <v>14.079217667842604</v>
      </c>
      <c r="F14" s="9">
        <v>16.588954121577082</v>
      </c>
      <c r="G14" s="9">
        <v>10.776383272172678</v>
      </c>
      <c r="H14" s="9">
        <v>4.2350132903231374</v>
      </c>
    </row>
    <row r="15" spans="1:8" x14ac:dyDescent="0.2">
      <c r="B15" s="6" t="s">
        <v>32</v>
      </c>
      <c r="C15" s="7">
        <v>0.2571600134236528</v>
      </c>
      <c r="D15" s="7">
        <v>3.1276624143518825</v>
      </c>
      <c r="E15" s="7">
        <v>-1.9568098461720869</v>
      </c>
      <c r="F15" s="7">
        <v>-1.0507258332252105</v>
      </c>
      <c r="G15" s="7">
        <v>-9.5508345621844806E-3</v>
      </c>
      <c r="H15" s="7">
        <v>0</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5703125" style="4" bestFit="1" customWidth="1"/>
    <col min="4" max="8" width="9.5703125" style="4" bestFit="1" customWidth="1"/>
    <col min="9" max="16384" width="9.140625" style="4"/>
  </cols>
  <sheetData>
    <row r="1" spans="1:8" ht="28.5" x14ac:dyDescent="0.2">
      <c r="A1" s="39" t="s">
        <v>52</v>
      </c>
    </row>
    <row r="2" spans="1:8" ht="15" x14ac:dyDescent="0.2">
      <c r="B2" s="2" t="s">
        <v>119</v>
      </c>
    </row>
    <row r="3" spans="1:8" ht="15" x14ac:dyDescent="0.2">
      <c r="B3" s="29"/>
      <c r="C3" s="29" t="s">
        <v>0</v>
      </c>
      <c r="D3" s="29" t="s">
        <v>1</v>
      </c>
      <c r="E3" s="29" t="s">
        <v>2</v>
      </c>
      <c r="F3" s="29" t="s">
        <v>3</v>
      </c>
      <c r="G3" s="29" t="s">
        <v>4</v>
      </c>
      <c r="H3" s="29" t="s">
        <v>5</v>
      </c>
    </row>
    <row r="4" spans="1:8" x14ac:dyDescent="0.2">
      <c r="B4" s="11" t="s">
        <v>33</v>
      </c>
      <c r="C4" s="9">
        <v>3.8809767360134764</v>
      </c>
      <c r="D4" s="9">
        <v>9.2507543898746185</v>
      </c>
      <c r="E4" s="9">
        <v>9.930967610835097</v>
      </c>
      <c r="F4" s="9">
        <v>10.140669758195703</v>
      </c>
      <c r="G4" s="9">
        <v>10.64141102016791</v>
      </c>
      <c r="H4" s="9">
        <v>11.158411431896461</v>
      </c>
    </row>
    <row r="5" spans="1:8" x14ac:dyDescent="0.2">
      <c r="B5" s="4" t="s">
        <v>23</v>
      </c>
      <c r="C5" s="9">
        <v>0.22602326398652384</v>
      </c>
      <c r="D5" s="9">
        <v>2.0336813866722969</v>
      </c>
      <c r="E5" s="9">
        <v>0.11159870571906794</v>
      </c>
      <c r="F5" s="9">
        <v>0.11765408023335233</v>
      </c>
      <c r="G5" s="9">
        <v>0.12742186529957067</v>
      </c>
      <c r="H5" s="9">
        <v>0.13716625896849699</v>
      </c>
    </row>
    <row r="6" spans="1:8" x14ac:dyDescent="0.2">
      <c r="B6" s="4" t="s">
        <v>24</v>
      </c>
      <c r="C6" s="9">
        <v>0</v>
      </c>
      <c r="D6" s="9">
        <v>-1.6567221736229369</v>
      </c>
      <c r="E6" s="9">
        <v>-0.5792250978975011</v>
      </c>
      <c r="F6" s="9">
        <v>-0.28178479704436477</v>
      </c>
      <c r="G6" s="9">
        <v>-0.28740262538936534</v>
      </c>
      <c r="H6" s="9">
        <v>-0.29096135539128731</v>
      </c>
    </row>
    <row r="7" spans="1:8" x14ac:dyDescent="0.2">
      <c r="B7" s="4" t="s">
        <v>25</v>
      </c>
      <c r="C7" s="9">
        <v>0</v>
      </c>
      <c r="D7" s="9">
        <v>0</v>
      </c>
      <c r="E7" s="9">
        <v>-8.0068621393511563E-2</v>
      </c>
      <c r="F7" s="9">
        <v>-0.1141700818314515</v>
      </c>
      <c r="G7" s="9">
        <v>-0.14222235834883534</v>
      </c>
      <c r="H7" s="9">
        <v>-0.15955377394123538</v>
      </c>
    </row>
    <row r="8" spans="1:8" x14ac:dyDescent="0.2">
      <c r="B8" s="4" t="s">
        <v>26</v>
      </c>
      <c r="C8" s="9">
        <v>0</v>
      </c>
      <c r="D8" s="9">
        <v>1.3493345421445557</v>
      </c>
      <c r="E8" s="9">
        <v>1.2218851565752367</v>
      </c>
      <c r="F8" s="9">
        <v>1.0871704652855865</v>
      </c>
      <c r="G8" s="9">
        <v>1.0561374150374174</v>
      </c>
      <c r="H8" s="9">
        <v>1.0192679296114218</v>
      </c>
    </row>
    <row r="9" spans="1:8" x14ac:dyDescent="0.2">
      <c r="B9" s="4" t="s">
        <v>27</v>
      </c>
      <c r="C9" s="9">
        <v>0</v>
      </c>
      <c r="D9" s="9">
        <v>0.67553147137445357</v>
      </c>
      <c r="E9" s="9">
        <v>0.42707260740555775</v>
      </c>
      <c r="F9" s="9">
        <v>6.854287342144616E-2</v>
      </c>
      <c r="G9" s="9">
        <v>8.8055226524041075E-2</v>
      </c>
      <c r="H9" s="9">
        <v>0.11073350893982337</v>
      </c>
    </row>
    <row r="10" spans="1:8" x14ac:dyDescent="0.2">
      <c r="B10" s="4" t="s">
        <v>28</v>
      </c>
      <c r="C10" s="9"/>
      <c r="D10" s="9"/>
      <c r="E10" s="9"/>
      <c r="F10" s="9"/>
      <c r="G10" s="9"/>
      <c r="H10" s="9"/>
    </row>
    <row r="11" spans="1:8" x14ac:dyDescent="0.2">
      <c r="B11" s="4" t="s">
        <v>29</v>
      </c>
      <c r="C11" s="9">
        <v>0</v>
      </c>
      <c r="D11" s="9">
        <v>0</v>
      </c>
      <c r="E11" s="9">
        <v>2.999859331025867E-2</v>
      </c>
      <c r="F11" s="9">
        <v>2.9755579334658222E-2</v>
      </c>
      <c r="G11" s="9">
        <v>3.0826737273059734E-2</v>
      </c>
      <c r="H11" s="9">
        <v>3.1982093949263657E-2</v>
      </c>
    </row>
    <row r="12" spans="1:8" x14ac:dyDescent="0.2">
      <c r="B12" s="4" t="s">
        <v>30</v>
      </c>
      <c r="C12" s="9"/>
      <c r="D12" s="9"/>
      <c r="E12" s="9"/>
      <c r="F12" s="9"/>
      <c r="G12" s="9"/>
      <c r="H12" s="9"/>
    </row>
    <row r="13" spans="1:8" x14ac:dyDescent="0.2">
      <c r="B13" s="11" t="s">
        <v>34</v>
      </c>
      <c r="C13" s="9">
        <v>4.1070000000000002</v>
      </c>
      <c r="D13" s="9">
        <v>11.652579616442987</v>
      </c>
      <c r="E13" s="9">
        <v>11.062228954554206</v>
      </c>
      <c r="F13" s="9">
        <v>11.04783787759493</v>
      </c>
      <c r="G13" s="9">
        <v>11.514227280563798</v>
      </c>
      <c r="H13" s="9">
        <v>12.007046094032944</v>
      </c>
    </row>
    <row r="14" spans="1:8" x14ac:dyDescent="0.2">
      <c r="B14" s="4" t="s">
        <v>31</v>
      </c>
      <c r="C14" s="9">
        <v>0.22602326398652384</v>
      </c>
      <c r="D14" s="9">
        <v>2.4018252265683691</v>
      </c>
      <c r="E14" s="9">
        <v>1.1312613437191084</v>
      </c>
      <c r="F14" s="9">
        <v>0.90716811939922692</v>
      </c>
      <c r="G14" s="9">
        <v>0.87281626039588822</v>
      </c>
      <c r="H14" s="9">
        <v>0.84863466213648309</v>
      </c>
    </row>
    <row r="15" spans="1:8" x14ac:dyDescent="0.2">
      <c r="B15" s="6" t="s">
        <v>32</v>
      </c>
      <c r="C15" s="7">
        <v>0</v>
      </c>
      <c r="D15" s="7">
        <v>1.8996047603810502</v>
      </c>
      <c r="E15" s="7">
        <v>1.2837546371896469</v>
      </c>
      <c r="F15" s="7">
        <v>1.2197837475062183</v>
      </c>
      <c r="G15" s="7">
        <v>1.2111985258176787</v>
      </c>
      <c r="H15" s="7">
        <v>1.2166828923303417</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113</v>
      </c>
    </row>
    <row r="3" spans="1:8" ht="15" x14ac:dyDescent="0.2">
      <c r="B3" s="29"/>
      <c r="C3" s="29" t="s">
        <v>0</v>
      </c>
      <c r="D3" s="29" t="s">
        <v>1</v>
      </c>
      <c r="E3" s="29" t="s">
        <v>2</v>
      </c>
      <c r="F3" s="29" t="s">
        <v>3</v>
      </c>
      <c r="G3" s="29" t="s">
        <v>4</v>
      </c>
      <c r="H3" s="29" t="s">
        <v>5</v>
      </c>
    </row>
    <row r="4" spans="1:8" x14ac:dyDescent="0.2">
      <c r="B4" s="11" t="s">
        <v>33</v>
      </c>
      <c r="C4" s="9">
        <v>81.2976839842526</v>
      </c>
      <c r="D4" s="9">
        <v>80.202823878392849</v>
      </c>
      <c r="E4" s="9">
        <v>79.271719838095862</v>
      </c>
      <c r="F4" s="9">
        <v>78.413896975838327</v>
      </c>
      <c r="G4" s="9">
        <v>77.601477211611581</v>
      </c>
      <c r="H4" s="9">
        <v>76.829089814948929</v>
      </c>
    </row>
    <row r="5" spans="1:8" x14ac:dyDescent="0.2">
      <c r="B5" s="4" t="s">
        <v>23</v>
      </c>
      <c r="C5" s="9">
        <v>1.5778489926991313</v>
      </c>
      <c r="D5" s="9">
        <v>1.9266379006474068</v>
      </c>
      <c r="E5" s="9">
        <v>3.0057095972408092</v>
      </c>
      <c r="F5" s="9">
        <v>3.1941442292737321</v>
      </c>
      <c r="G5" s="9">
        <v>3.0478161245134885</v>
      </c>
      <c r="H5" s="9">
        <v>2.9074215454738663</v>
      </c>
    </row>
    <row r="6" spans="1:8" x14ac:dyDescent="0.2">
      <c r="B6" s="4" t="s">
        <v>24</v>
      </c>
      <c r="C6" s="9">
        <v>0.36626562123356621</v>
      </c>
      <c r="D6" s="9">
        <v>0.44376508593808239</v>
      </c>
      <c r="E6" s="9">
        <v>-1.0045468432113722</v>
      </c>
      <c r="F6" s="9">
        <v>-1.3695838135673313</v>
      </c>
      <c r="G6" s="9">
        <v>-1.2771056690771019</v>
      </c>
      <c r="H6" s="9">
        <v>-1.1791952714044669</v>
      </c>
    </row>
    <row r="7" spans="1:8" x14ac:dyDescent="0.2">
      <c r="B7" s="4" t="s">
        <v>25</v>
      </c>
      <c r="C7" s="9">
        <v>0</v>
      </c>
      <c r="D7" s="9">
        <v>0</v>
      </c>
      <c r="E7" s="9">
        <v>-0.83169552188027751</v>
      </c>
      <c r="F7" s="9">
        <v>-1.1662125702962953</v>
      </c>
      <c r="G7" s="9">
        <v>-1.4608843346742049</v>
      </c>
      <c r="H7" s="9">
        <v>-1.6119441118301694</v>
      </c>
    </row>
    <row r="8" spans="1:8" x14ac:dyDescent="0.2">
      <c r="B8" s="4" t="s">
        <v>26</v>
      </c>
      <c r="C8" s="9"/>
      <c r="D8" s="9"/>
      <c r="E8" s="9"/>
      <c r="F8" s="9"/>
      <c r="G8" s="9"/>
      <c r="H8" s="9"/>
    </row>
    <row r="9" spans="1:8" x14ac:dyDescent="0.2">
      <c r="B9" s="4" t="s">
        <v>27</v>
      </c>
      <c r="C9" s="9">
        <v>0</v>
      </c>
      <c r="D9" s="9">
        <v>-0.11208917582493427</v>
      </c>
      <c r="E9" s="9">
        <v>-0.22045846996769569</v>
      </c>
      <c r="F9" s="9">
        <v>-0.25428002476688505</v>
      </c>
      <c r="G9" s="9">
        <v>-0.28933687391203478</v>
      </c>
      <c r="H9" s="9">
        <v>-0.32570432570597063</v>
      </c>
    </row>
    <row r="10" spans="1:8" x14ac:dyDescent="0.2">
      <c r="B10" s="4" t="s">
        <v>28</v>
      </c>
      <c r="C10" s="9"/>
      <c r="D10" s="9"/>
      <c r="E10" s="9"/>
      <c r="F10" s="9"/>
      <c r="G10" s="9"/>
      <c r="H10" s="9"/>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9">
        <v>83.241798598185298</v>
      </c>
      <c r="D13" s="9">
        <v>82.461137689153404</v>
      </c>
      <c r="E13" s="9">
        <v>80.220728600277326</v>
      </c>
      <c r="F13" s="9">
        <v>78.817964796481547</v>
      </c>
      <c r="G13" s="9">
        <v>77.621966458461728</v>
      </c>
      <c r="H13" s="9">
        <v>76.619667651482189</v>
      </c>
    </row>
    <row r="14" spans="1:8" x14ac:dyDescent="0.2">
      <c r="B14" s="4" t="s">
        <v>31</v>
      </c>
      <c r="C14" s="9">
        <v>1.9441146139326975</v>
      </c>
      <c r="D14" s="9">
        <v>2.2583138107605549</v>
      </c>
      <c r="E14" s="9">
        <v>0.94900876218146379</v>
      </c>
      <c r="F14" s="9">
        <v>0.40406782064322044</v>
      </c>
      <c r="G14" s="9">
        <v>2.0489246850146969E-2</v>
      </c>
      <c r="H14" s="9">
        <v>-0.20942216346674059</v>
      </c>
    </row>
    <row r="15" spans="1:8" x14ac:dyDescent="0.2">
      <c r="B15" s="6" t="s">
        <v>32</v>
      </c>
      <c r="C15" s="7">
        <v>0</v>
      </c>
      <c r="D15" s="7">
        <v>-0.10856535483179641</v>
      </c>
      <c r="E15" s="7">
        <v>-0.20394644909089266</v>
      </c>
      <c r="F15" s="7">
        <v>-0.22616845496875726</v>
      </c>
      <c r="G15" s="7">
        <v>-0.25100085123587235</v>
      </c>
      <c r="H15" s="7">
        <v>-0.27890847986026301</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114</v>
      </c>
    </row>
    <row r="3" spans="1:7" ht="15" x14ac:dyDescent="0.2">
      <c r="B3" s="29"/>
      <c r="C3" s="29" t="s">
        <v>1</v>
      </c>
      <c r="D3" s="29" t="s">
        <v>2</v>
      </c>
      <c r="E3" s="29" t="s">
        <v>3</v>
      </c>
      <c r="F3" s="29" t="s">
        <v>4</v>
      </c>
      <c r="G3" s="29" t="s">
        <v>5</v>
      </c>
    </row>
    <row r="4" spans="1:7" x14ac:dyDescent="0.2">
      <c r="B4" s="11" t="s">
        <v>33</v>
      </c>
      <c r="C4" s="13">
        <v>1582.8840319726492</v>
      </c>
      <c r="D4" s="13">
        <v>1649.554261775959</v>
      </c>
      <c r="E4" s="13">
        <v>1714.2779448577826</v>
      </c>
      <c r="F4" s="13">
        <v>1776.1060384266152</v>
      </c>
      <c r="G4" s="13">
        <v>1841.4696165663049</v>
      </c>
    </row>
    <row r="5" spans="1:7" x14ac:dyDescent="0.2">
      <c r="B5" s="4" t="s">
        <v>23</v>
      </c>
      <c r="C5" s="13">
        <v>35.235092502573252</v>
      </c>
      <c r="D5" s="13">
        <v>53.673290595762865</v>
      </c>
      <c r="E5" s="13">
        <v>68.036225493169241</v>
      </c>
      <c r="F5" s="13">
        <v>79.157618946583625</v>
      </c>
      <c r="G5" s="13">
        <v>89.176027851076469</v>
      </c>
    </row>
    <row r="6" spans="1:7" x14ac:dyDescent="0.2">
      <c r="B6" s="4" t="s">
        <v>24</v>
      </c>
      <c r="C6" s="13">
        <v>18.226888607937603</v>
      </c>
      <c r="D6" s="13">
        <v>28.274290570391003</v>
      </c>
      <c r="E6" s="13">
        <v>42.050802433727625</v>
      </c>
      <c r="F6" s="13">
        <v>68.093359210315981</v>
      </c>
      <c r="G6" s="13">
        <v>99.231915373424783</v>
      </c>
    </row>
    <row r="7" spans="1:7" x14ac:dyDescent="0.2">
      <c r="B7" s="4" t="s">
        <v>25</v>
      </c>
      <c r="C7" s="13">
        <v>0.16637808848986424</v>
      </c>
      <c r="D7" s="13">
        <v>-23.700229878497566</v>
      </c>
      <c r="E7" s="13">
        <v>-34.756171188385451</v>
      </c>
      <c r="F7" s="13">
        <v>-43.609687934526391</v>
      </c>
      <c r="G7" s="13">
        <v>-49.36045099075136</v>
      </c>
    </row>
    <row r="8" spans="1:7" x14ac:dyDescent="0.2">
      <c r="B8" s="4" t="s">
        <v>26</v>
      </c>
      <c r="C8" s="13">
        <v>0</v>
      </c>
      <c r="D8" s="13">
        <v>0</v>
      </c>
      <c r="E8" s="13">
        <v>0</v>
      </c>
      <c r="F8" s="13">
        <v>0</v>
      </c>
      <c r="G8" s="13">
        <v>0</v>
      </c>
    </row>
    <row r="9" spans="1:7" x14ac:dyDescent="0.2">
      <c r="B9" s="4" t="s">
        <v>27</v>
      </c>
      <c r="C9" s="13">
        <v>-8.5186238123696967E-2</v>
      </c>
      <c r="D9" s="13">
        <v>-0.48862858748725557</v>
      </c>
      <c r="E9" s="13">
        <v>-1.1594056998262658</v>
      </c>
      <c r="F9" s="13">
        <v>-2.0359276814008354</v>
      </c>
      <c r="G9" s="13">
        <v>-3.1088585918321314</v>
      </c>
    </row>
    <row r="10" spans="1:7" x14ac:dyDescent="0.2">
      <c r="B10" s="4" t="s">
        <v>28</v>
      </c>
      <c r="C10" s="13">
        <v>-64.979263818914205</v>
      </c>
      <c r="D10" s="13">
        <v>-49.869632800754061</v>
      </c>
      <c r="E10" s="13">
        <v>7.3710227680840035</v>
      </c>
      <c r="F10" s="13">
        <v>29.173800745933477</v>
      </c>
      <c r="G10" s="13">
        <v>22.470354461278021</v>
      </c>
    </row>
    <row r="11" spans="1:7" x14ac:dyDescent="0.2">
      <c r="B11" s="4" t="s">
        <v>29</v>
      </c>
      <c r="C11" s="13"/>
      <c r="D11" s="13"/>
      <c r="E11" s="13"/>
      <c r="F11" s="13"/>
      <c r="G11" s="13"/>
    </row>
    <row r="12" spans="1:7" x14ac:dyDescent="0.2">
      <c r="B12" s="4" t="s">
        <v>30</v>
      </c>
      <c r="C12" s="13">
        <v>2.8013200156210587</v>
      </c>
      <c r="D12" s="13">
        <v>11.917352605631777</v>
      </c>
      <c r="E12" s="13">
        <v>11.560408587076154</v>
      </c>
      <c r="F12" s="13">
        <v>9.4199718866138937</v>
      </c>
      <c r="G12" s="13">
        <v>8.249167316273315</v>
      </c>
    </row>
    <row r="13" spans="1:7" x14ac:dyDescent="0.2">
      <c r="B13" s="11" t="s">
        <v>34</v>
      </c>
      <c r="C13" s="13">
        <v>1574.249261130233</v>
      </c>
      <c r="D13" s="13">
        <v>1669.3607042810058</v>
      </c>
      <c r="E13" s="13">
        <v>1807.3808272516278</v>
      </c>
      <c r="F13" s="13">
        <v>1916.305173600135</v>
      </c>
      <c r="G13" s="13">
        <v>2008.127771985774</v>
      </c>
    </row>
    <row r="14" spans="1:7" x14ac:dyDescent="0.2">
      <c r="B14" s="4" t="s">
        <v>31</v>
      </c>
      <c r="C14" s="13">
        <v>-8.634770842416124</v>
      </c>
      <c r="D14" s="13">
        <v>19.806442505046761</v>
      </c>
      <c r="E14" s="13">
        <v>93.102882393845306</v>
      </c>
      <c r="F14" s="13">
        <v>140.19913517351975</v>
      </c>
      <c r="G14" s="13">
        <v>166.6581554194691</v>
      </c>
    </row>
    <row r="15" spans="1:7" x14ac:dyDescent="0.2">
      <c r="B15" s="6" t="s">
        <v>32</v>
      </c>
      <c r="C15" s="14">
        <v>37.091522692985208</v>
      </c>
      <c r="D15" s="14">
        <v>63.94382898217691</v>
      </c>
      <c r="E15" s="14">
        <v>76.880853666576257</v>
      </c>
      <c r="F15" s="14">
        <v>40.723082162852478</v>
      </c>
      <c r="G15" s="14">
        <v>15.387070093617339</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115</v>
      </c>
    </row>
    <row r="3" spans="1:7" ht="15" x14ac:dyDescent="0.2">
      <c r="B3" s="29"/>
      <c r="C3" s="29" t="s">
        <v>1</v>
      </c>
      <c r="D3" s="29" t="s">
        <v>2</v>
      </c>
      <c r="E3" s="29" t="s">
        <v>3</v>
      </c>
      <c r="F3" s="29" t="s">
        <v>4</v>
      </c>
      <c r="G3" s="29" t="s">
        <v>5</v>
      </c>
    </row>
    <row r="4" spans="1:7" x14ac:dyDescent="0.2">
      <c r="B4" s="11" t="s">
        <v>33</v>
      </c>
      <c r="C4" s="9">
        <v>21.171113307142857</v>
      </c>
      <c r="D4" s="9">
        <v>64.910658573749998</v>
      </c>
      <c r="E4" s="9">
        <v>94.412742022114315</v>
      </c>
      <c r="F4" s="9">
        <v>157.20548816481431</v>
      </c>
      <c r="G4" s="9">
        <v>161.83740777428574</v>
      </c>
    </row>
    <row r="5" spans="1:7" x14ac:dyDescent="0.2">
      <c r="B5" s="4" t="s">
        <v>23</v>
      </c>
      <c r="C5" s="9"/>
      <c r="D5" s="9"/>
      <c r="E5" s="9"/>
      <c r="F5" s="9"/>
      <c r="G5" s="9"/>
    </row>
    <row r="6" spans="1:7" x14ac:dyDescent="0.2">
      <c r="B6" s="4" t="s">
        <v>24</v>
      </c>
      <c r="C6" s="9"/>
      <c r="D6" s="9"/>
      <c r="E6" s="9"/>
      <c r="F6" s="9"/>
      <c r="G6" s="9"/>
    </row>
    <row r="7" spans="1:7" x14ac:dyDescent="0.2">
      <c r="B7" s="4" t="s">
        <v>25</v>
      </c>
      <c r="C7" s="9">
        <v>0</v>
      </c>
      <c r="D7" s="9">
        <v>-1.0842191111731552</v>
      </c>
      <c r="E7" s="9">
        <v>-2.088539016066477</v>
      </c>
      <c r="F7" s="9">
        <v>-4.2954635012846722</v>
      </c>
      <c r="G7" s="9">
        <v>-4.1407675091641352</v>
      </c>
    </row>
    <row r="8" spans="1:7" x14ac:dyDescent="0.2">
      <c r="B8" s="4" t="s">
        <v>26</v>
      </c>
      <c r="C8" s="9">
        <v>-0.65404601616587499</v>
      </c>
      <c r="D8" s="9">
        <v>4.2778667756133331</v>
      </c>
      <c r="E8" s="9">
        <v>15.237330315309421</v>
      </c>
      <c r="F8" s="9">
        <v>34.805117234998221</v>
      </c>
      <c r="G8" s="9">
        <v>29.609366613869014</v>
      </c>
    </row>
    <row r="9" spans="1:7" x14ac:dyDescent="0.2">
      <c r="B9" s="4" t="s">
        <v>27</v>
      </c>
      <c r="C9" s="9">
        <v>-0.13283224311953923</v>
      </c>
      <c r="D9" s="9">
        <v>-1.0297613180494238</v>
      </c>
      <c r="E9" s="9">
        <v>-1.6271616970119851</v>
      </c>
      <c r="F9" s="9">
        <v>-2.3860090175638504</v>
      </c>
      <c r="G9" s="9">
        <v>-3.2597131167086673</v>
      </c>
    </row>
    <row r="10" spans="1:7" x14ac:dyDescent="0.2">
      <c r="B10" s="4" t="s">
        <v>28</v>
      </c>
      <c r="C10" s="9"/>
      <c r="D10" s="9"/>
      <c r="E10" s="9"/>
      <c r="F10" s="9"/>
      <c r="G10" s="9"/>
    </row>
    <row r="11" spans="1:7" x14ac:dyDescent="0.2">
      <c r="B11" s="4" t="s">
        <v>29</v>
      </c>
      <c r="C11" s="9">
        <v>-11.771490925351918</v>
      </c>
      <c r="D11" s="9">
        <v>-0.38252234128731288</v>
      </c>
      <c r="E11" s="9">
        <v>-0.54431087288550373</v>
      </c>
      <c r="F11" s="9">
        <v>-0.88782093435011689</v>
      </c>
      <c r="G11" s="9">
        <v>-0.84743464637631405</v>
      </c>
    </row>
    <row r="12" spans="1:7" x14ac:dyDescent="0.2">
      <c r="B12" s="4" t="s">
        <v>30</v>
      </c>
      <c r="C12" s="9">
        <v>0.18682253745080502</v>
      </c>
      <c r="D12" s="9">
        <v>1.3088288127156602</v>
      </c>
      <c r="E12" s="9">
        <v>0</v>
      </c>
      <c r="F12" s="9">
        <v>0</v>
      </c>
      <c r="G12" s="9">
        <v>0</v>
      </c>
    </row>
    <row r="13" spans="1:7" x14ac:dyDescent="0.2">
      <c r="B13" s="11" t="s">
        <v>34</v>
      </c>
      <c r="C13" s="9">
        <v>8.79956665995633</v>
      </c>
      <c r="D13" s="9">
        <v>68.0008513915691</v>
      </c>
      <c r="E13" s="9">
        <v>105.39006075145977</v>
      </c>
      <c r="F13" s="9">
        <v>184.44131194661389</v>
      </c>
      <c r="G13" s="9">
        <v>183.19885911590563</v>
      </c>
    </row>
    <row r="14" spans="1:7" x14ac:dyDescent="0.2">
      <c r="B14" s="4" t="s">
        <v>31</v>
      </c>
      <c r="C14" s="9">
        <v>-12.371546647186527</v>
      </c>
      <c r="D14" s="9">
        <v>3.0901928178191014</v>
      </c>
      <c r="E14" s="9">
        <v>10.977318729345455</v>
      </c>
      <c r="F14" s="9">
        <v>27.235823781799581</v>
      </c>
      <c r="G14" s="9">
        <v>21.361451341619897</v>
      </c>
    </row>
    <row r="15" spans="1:7" x14ac:dyDescent="0.2">
      <c r="B15" s="6" t="s">
        <v>32</v>
      </c>
      <c r="C15" s="7">
        <v>-10.10463249009606</v>
      </c>
      <c r="D15" s="7">
        <v>7.6423369760119044</v>
      </c>
      <c r="E15" s="7">
        <v>6.8634302053060594</v>
      </c>
      <c r="F15" s="7">
        <v>8.1904187460927744</v>
      </c>
      <c r="G15" s="7">
        <v>4.6205118277674728</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118</v>
      </c>
    </row>
    <row r="3" spans="1:7" ht="15" x14ac:dyDescent="0.2">
      <c r="B3" s="29"/>
      <c r="C3" s="29" t="s">
        <v>1</v>
      </c>
      <c r="D3" s="29" t="s">
        <v>2</v>
      </c>
      <c r="E3" s="29" t="s">
        <v>3</v>
      </c>
      <c r="F3" s="29" t="s">
        <v>4</v>
      </c>
      <c r="G3" s="29" t="s">
        <v>5</v>
      </c>
    </row>
    <row r="4" spans="1:7" x14ac:dyDescent="0.2">
      <c r="B4" s="11" t="s">
        <v>33</v>
      </c>
    </row>
    <row r="5" spans="1:7" x14ac:dyDescent="0.2">
      <c r="B5" s="4" t="s">
        <v>23</v>
      </c>
    </row>
    <row r="6" spans="1:7" x14ac:dyDescent="0.2">
      <c r="B6" s="4" t="s">
        <v>24</v>
      </c>
    </row>
    <row r="7" spans="1:7" x14ac:dyDescent="0.2">
      <c r="B7" s="4" t="s">
        <v>25</v>
      </c>
    </row>
    <row r="8" spans="1:7" x14ac:dyDescent="0.2">
      <c r="B8" s="4" t="s">
        <v>26</v>
      </c>
    </row>
    <row r="9" spans="1:7" x14ac:dyDescent="0.2">
      <c r="B9" s="4" t="s">
        <v>27</v>
      </c>
    </row>
    <row r="10" spans="1:7" x14ac:dyDescent="0.2">
      <c r="B10" s="4" t="s">
        <v>28</v>
      </c>
    </row>
    <row r="11" spans="1:7" x14ac:dyDescent="0.2">
      <c r="B11" s="4" t="s">
        <v>29</v>
      </c>
      <c r="C11" s="9">
        <v>4.9893910818356781</v>
      </c>
      <c r="D11" s="9">
        <v>6.0920866227535164</v>
      </c>
      <c r="E11" s="9">
        <v>0</v>
      </c>
      <c r="F11" s="9">
        <v>0</v>
      </c>
      <c r="G11" s="9">
        <v>0</v>
      </c>
    </row>
    <row r="12" spans="1:7" x14ac:dyDescent="0.2">
      <c r="B12" s="4" t="s">
        <v>30</v>
      </c>
      <c r="C12" s="9"/>
      <c r="D12" s="9"/>
      <c r="E12" s="9"/>
      <c r="F12" s="9"/>
      <c r="G12" s="9"/>
    </row>
    <row r="13" spans="1:7" x14ac:dyDescent="0.2">
      <c r="B13" s="11" t="s">
        <v>34</v>
      </c>
      <c r="C13" s="9">
        <v>4.9893910818356781</v>
      </c>
      <c r="D13" s="9">
        <v>6.0920866227535164</v>
      </c>
      <c r="E13" s="9"/>
      <c r="F13" s="9"/>
      <c r="G13" s="9"/>
    </row>
    <row r="14" spans="1:7" x14ac:dyDescent="0.2">
      <c r="B14" s="4" t="s">
        <v>31</v>
      </c>
      <c r="C14" s="9">
        <v>4.9893910818356781</v>
      </c>
      <c r="D14" s="9">
        <v>6.0920866227535164</v>
      </c>
      <c r="E14" s="9">
        <v>0</v>
      </c>
      <c r="F14" s="9">
        <v>0</v>
      </c>
      <c r="G14" s="9">
        <v>0</v>
      </c>
    </row>
    <row r="15" spans="1:7" x14ac:dyDescent="0.2">
      <c r="B15" s="6" t="s">
        <v>32</v>
      </c>
      <c r="C15" s="7">
        <v>4.9893910818356781</v>
      </c>
      <c r="D15" s="7">
        <v>6.0920866227535164</v>
      </c>
      <c r="E15" s="7">
        <v>0</v>
      </c>
      <c r="F15" s="7">
        <v>0</v>
      </c>
      <c r="G15" s="7">
        <v>0</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116</v>
      </c>
    </row>
    <row r="3" spans="1:8" ht="15" x14ac:dyDescent="0.2">
      <c r="B3" s="29"/>
      <c r="C3" s="29" t="s">
        <v>0</v>
      </c>
      <c r="D3" s="29" t="s">
        <v>1</v>
      </c>
      <c r="E3" s="29" t="s">
        <v>2</v>
      </c>
      <c r="F3" s="29" t="s">
        <v>3</v>
      </c>
      <c r="G3" s="29" t="s">
        <v>4</v>
      </c>
      <c r="H3" s="29" t="s">
        <v>5</v>
      </c>
    </row>
    <row r="4" spans="1:8" x14ac:dyDescent="0.2">
      <c r="B4" s="11" t="s">
        <v>33</v>
      </c>
      <c r="C4" s="4">
        <v>33</v>
      </c>
      <c r="D4" s="4">
        <v>35.5</v>
      </c>
      <c r="E4" s="4">
        <v>35.5</v>
      </c>
      <c r="F4" s="4">
        <v>35.5</v>
      </c>
      <c r="G4" s="4">
        <v>35.5</v>
      </c>
      <c r="H4" s="4">
        <v>35.5</v>
      </c>
    </row>
    <row r="5" spans="1:8" x14ac:dyDescent="0.2">
      <c r="B5" s="4" t="s">
        <v>23</v>
      </c>
    </row>
    <row r="6" spans="1:8" x14ac:dyDescent="0.2">
      <c r="B6" s="4" t="s">
        <v>24</v>
      </c>
    </row>
    <row r="7" spans="1:8" x14ac:dyDescent="0.2">
      <c r="B7" s="4" t="s">
        <v>25</v>
      </c>
    </row>
    <row r="8" spans="1:8" x14ac:dyDescent="0.2">
      <c r="B8" s="4" t="s">
        <v>26</v>
      </c>
    </row>
    <row r="9" spans="1:8" x14ac:dyDescent="0.2">
      <c r="B9" s="4" t="s">
        <v>27</v>
      </c>
    </row>
    <row r="10" spans="1:8" x14ac:dyDescent="0.2">
      <c r="B10" s="4" t="s">
        <v>28</v>
      </c>
    </row>
    <row r="11" spans="1:8" x14ac:dyDescent="0.2">
      <c r="B11" s="4" t="s">
        <v>29</v>
      </c>
      <c r="C11" s="4">
        <v>0</v>
      </c>
      <c r="D11" s="4">
        <v>22</v>
      </c>
      <c r="E11" s="4">
        <v>0</v>
      </c>
      <c r="F11" s="4">
        <v>0</v>
      </c>
      <c r="G11" s="4">
        <v>0</v>
      </c>
      <c r="H11" s="4">
        <v>0</v>
      </c>
    </row>
    <row r="12" spans="1:8" x14ac:dyDescent="0.2">
      <c r="B12" s="4" t="s">
        <v>30</v>
      </c>
    </row>
    <row r="13" spans="1:8" x14ac:dyDescent="0.2">
      <c r="B13" s="11" t="s">
        <v>34</v>
      </c>
      <c r="C13" s="4">
        <v>33</v>
      </c>
      <c r="D13" s="4">
        <v>57.5</v>
      </c>
      <c r="E13" s="4">
        <v>35.5</v>
      </c>
      <c r="F13" s="4">
        <v>35.5</v>
      </c>
      <c r="G13" s="4">
        <v>35.5</v>
      </c>
      <c r="H13" s="4">
        <v>35.5</v>
      </c>
    </row>
    <row r="14" spans="1:8" x14ac:dyDescent="0.2">
      <c r="B14" s="4" t="s">
        <v>31</v>
      </c>
      <c r="C14" s="4">
        <v>0</v>
      </c>
      <c r="D14" s="4">
        <v>22</v>
      </c>
      <c r="E14" s="4">
        <v>0</v>
      </c>
      <c r="F14" s="4">
        <v>0</v>
      </c>
      <c r="G14" s="4">
        <v>0</v>
      </c>
      <c r="H14" s="4">
        <v>0</v>
      </c>
    </row>
    <row r="15" spans="1:8" x14ac:dyDescent="0.2">
      <c r="B15" s="6" t="s">
        <v>32</v>
      </c>
      <c r="C15" s="6">
        <v>0</v>
      </c>
      <c r="D15" s="6">
        <v>22</v>
      </c>
      <c r="E15" s="6">
        <v>0</v>
      </c>
      <c r="F15" s="6">
        <v>0</v>
      </c>
      <c r="G15" s="6">
        <v>0</v>
      </c>
      <c r="H15" s="6">
        <v>0</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117</v>
      </c>
    </row>
    <row r="3" spans="1:7" ht="15" x14ac:dyDescent="0.2">
      <c r="B3" s="29"/>
      <c r="C3" s="29" t="s">
        <v>1</v>
      </c>
      <c r="D3" s="29" t="s">
        <v>2</v>
      </c>
      <c r="E3" s="29" t="s">
        <v>3</v>
      </c>
      <c r="F3" s="29" t="s">
        <v>4</v>
      </c>
      <c r="G3" s="29" t="s">
        <v>5</v>
      </c>
    </row>
    <row r="4" spans="1:7" x14ac:dyDescent="0.2">
      <c r="B4" s="11" t="s">
        <v>33</v>
      </c>
      <c r="C4" s="9">
        <v>7.4611907838063072</v>
      </c>
      <c r="D4" s="9">
        <v>6.7521077283725344</v>
      </c>
      <c r="E4" s="9">
        <v>6.1173996183672772</v>
      </c>
      <c r="F4" s="9">
        <v>5.5424454387146049</v>
      </c>
      <c r="G4" s="9">
        <v>5.0215293028914738</v>
      </c>
    </row>
    <row r="5" spans="1:7" x14ac:dyDescent="0.2">
      <c r="B5" s="4" t="s">
        <v>23</v>
      </c>
      <c r="C5" s="9">
        <v>0.34754746297778638</v>
      </c>
      <c r="D5" s="9">
        <v>0.27793500832201445</v>
      </c>
      <c r="E5" s="9">
        <v>0.20838479249950304</v>
      </c>
      <c r="F5" s="9">
        <v>0.14932086613858697</v>
      </c>
      <c r="G5" s="9">
        <v>9.9665085186371627E-2</v>
      </c>
    </row>
    <row r="6" spans="1:7" x14ac:dyDescent="0.2">
      <c r="B6" s="4" t="s">
        <v>24</v>
      </c>
      <c r="C6" s="9">
        <v>-8.233721614857803E-2</v>
      </c>
      <c r="D6" s="9">
        <v>-0.1171355422075786</v>
      </c>
      <c r="E6" s="9">
        <v>-0.11924665160793957</v>
      </c>
      <c r="F6" s="9">
        <v>-0.10859387650026342</v>
      </c>
      <c r="G6" s="9">
        <v>-9.7429772267680015E-2</v>
      </c>
    </row>
    <row r="7" spans="1:7" x14ac:dyDescent="0.2">
      <c r="B7" s="4" t="s">
        <v>25</v>
      </c>
      <c r="C7" s="9">
        <v>-3.239218832615709E-2</v>
      </c>
      <c r="D7" s="9">
        <v>-9.3185946203260706E-2</v>
      </c>
      <c r="E7" s="9">
        <v>-0.10762446546889493</v>
      </c>
      <c r="F7" s="9">
        <v>-0.11812358456484162</v>
      </c>
      <c r="G7" s="9">
        <v>-0.11706234675646421</v>
      </c>
    </row>
    <row r="8" spans="1:7" x14ac:dyDescent="0.2">
      <c r="B8" s="4" t="s">
        <v>26</v>
      </c>
      <c r="C8" s="9"/>
      <c r="D8" s="9"/>
      <c r="E8" s="9"/>
      <c r="F8" s="9"/>
      <c r="G8" s="9"/>
    </row>
    <row r="9" spans="1:7" x14ac:dyDescent="0.2">
      <c r="B9" s="4" t="s">
        <v>27</v>
      </c>
      <c r="C9" s="9"/>
      <c r="D9" s="9"/>
      <c r="E9" s="9"/>
      <c r="F9" s="9"/>
      <c r="G9" s="9"/>
    </row>
    <row r="10" spans="1:7" x14ac:dyDescent="0.2">
      <c r="B10" s="4" t="s">
        <v>28</v>
      </c>
      <c r="C10" s="9"/>
      <c r="D10" s="9"/>
      <c r="E10" s="9"/>
      <c r="F10" s="9"/>
      <c r="G10" s="9"/>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7.6940088423093584</v>
      </c>
      <c r="D13" s="9">
        <v>6.8197212482837095</v>
      </c>
      <c r="E13" s="9">
        <v>6.0989132937899457</v>
      </c>
      <c r="F13" s="9">
        <v>5.4650488437880869</v>
      </c>
      <c r="G13" s="9">
        <v>4.9067022690537012</v>
      </c>
    </row>
    <row r="14" spans="1:7" x14ac:dyDescent="0.2">
      <c r="B14" s="4" t="s">
        <v>31</v>
      </c>
      <c r="C14" s="9">
        <v>0.23281805850305126</v>
      </c>
      <c r="D14" s="9">
        <v>6.7613519911175146E-2</v>
      </c>
      <c r="E14" s="9">
        <v>-1.8486324577331459E-2</v>
      </c>
      <c r="F14" s="9">
        <v>-7.739659492651807E-2</v>
      </c>
      <c r="G14" s="9">
        <v>-0.1148270338377726</v>
      </c>
    </row>
    <row r="15" spans="1:7" x14ac:dyDescent="0.2">
      <c r="B15" s="6" t="s">
        <v>32</v>
      </c>
      <c r="C15" s="7">
        <v>0</v>
      </c>
      <c r="D15" s="7">
        <v>-5.3147523118309614E-2</v>
      </c>
      <c r="E15" s="7">
        <v>-7.5878494401354857E-2</v>
      </c>
      <c r="F15" s="7">
        <v>-9.1951554831919857E-2</v>
      </c>
      <c r="G15" s="7">
        <v>-9.4739439575633355E-2</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ColWidth="9.140625" defaultRowHeight="14.25" x14ac:dyDescent="0.2"/>
  <cols>
    <col min="1" max="1" width="10.28515625" style="4" customWidth="1"/>
    <col min="2" max="2" width="41.42578125" style="4" customWidth="1"/>
    <col min="3" max="8" width="9.85546875" style="4" customWidth="1"/>
    <col min="9" max="16384" width="9.140625" style="4"/>
  </cols>
  <sheetData>
    <row r="1" spans="1:9" ht="28.5" x14ac:dyDescent="0.2">
      <c r="A1" s="39" t="s">
        <v>52</v>
      </c>
    </row>
    <row r="2" spans="1:9" ht="15" x14ac:dyDescent="0.25">
      <c r="B2" s="3" t="s">
        <v>78</v>
      </c>
    </row>
    <row r="3" spans="1:9" ht="15" x14ac:dyDescent="0.2">
      <c r="B3" s="30" t="s">
        <v>35</v>
      </c>
      <c r="C3" s="29" t="s">
        <v>1</v>
      </c>
      <c r="D3" s="29" t="s">
        <v>2</v>
      </c>
      <c r="E3" s="29" t="s">
        <v>3</v>
      </c>
      <c r="F3" s="29" t="s">
        <v>4</v>
      </c>
      <c r="G3" s="29" t="s">
        <v>5</v>
      </c>
      <c r="H3" s="29" t="s">
        <v>6</v>
      </c>
    </row>
    <row r="4" spans="1:9" x14ac:dyDescent="0.2">
      <c r="B4" s="4" t="s">
        <v>77</v>
      </c>
      <c r="C4" s="5">
        <v>45.895579148083542</v>
      </c>
      <c r="D4" s="5">
        <v>50.774687010129945</v>
      </c>
      <c r="E4" s="5">
        <v>58.001317798830598</v>
      </c>
      <c r="F4" s="5">
        <v>63.490761874608935</v>
      </c>
      <c r="G4" s="5">
        <v>67.080357888432658</v>
      </c>
      <c r="H4" s="5">
        <v>70.165188137892031</v>
      </c>
    </row>
    <row r="5" spans="1:9" x14ac:dyDescent="0.2">
      <c r="B5" s="17" t="s">
        <v>84</v>
      </c>
      <c r="C5" s="5">
        <v>45.895579148083542</v>
      </c>
      <c r="D5" s="5">
        <v>49.130098653586359</v>
      </c>
      <c r="E5" s="5">
        <v>19.801989078872374</v>
      </c>
      <c r="F5" s="5"/>
      <c r="G5" s="5"/>
      <c r="H5" s="5"/>
    </row>
    <row r="6" spans="1:9" x14ac:dyDescent="0.2">
      <c r="B6" s="23" t="s">
        <v>83</v>
      </c>
      <c r="C6" s="25"/>
      <c r="D6" s="25">
        <v>1.6445883565435864</v>
      </c>
      <c r="E6" s="25">
        <v>38.199328719958224</v>
      </c>
      <c r="F6" s="24">
        <v>63.490761874608935</v>
      </c>
      <c r="G6" s="24">
        <v>67.080357888432658</v>
      </c>
      <c r="H6" s="24">
        <v>70.165188137892031</v>
      </c>
    </row>
    <row r="7" spans="1:9" x14ac:dyDescent="0.2">
      <c r="B7" s="8" t="s">
        <v>36</v>
      </c>
      <c r="D7" s="18"/>
      <c r="E7" s="18"/>
    </row>
    <row r="8" spans="1:9" x14ac:dyDescent="0.2">
      <c r="B8" s="22" t="s">
        <v>85</v>
      </c>
      <c r="C8" s="8"/>
      <c r="D8" s="8"/>
      <c r="E8" s="8"/>
      <c r="F8" s="8"/>
      <c r="G8" s="8"/>
      <c r="H8" s="8"/>
    </row>
    <row r="9" spans="1:9" x14ac:dyDescent="0.2">
      <c r="B9" s="21"/>
      <c r="C9" s="26"/>
      <c r="D9" s="26"/>
      <c r="E9" s="26"/>
      <c r="F9" s="26"/>
      <c r="G9" s="26"/>
      <c r="H9" s="26"/>
    </row>
    <row r="10" spans="1:9" ht="15" x14ac:dyDescent="0.25">
      <c r="B10" s="8"/>
      <c r="C10" s="26"/>
      <c r="D10" s="27"/>
      <c r="E10" s="27"/>
      <c r="F10" s="27"/>
      <c r="G10" s="26"/>
      <c r="H10" s="26"/>
    </row>
    <row r="11" spans="1:9" ht="15" x14ac:dyDescent="0.25">
      <c r="B11" s="8"/>
      <c r="C11" s="28"/>
      <c r="D11" s="27"/>
      <c r="E11" s="27"/>
      <c r="F11" s="27"/>
      <c r="G11" s="26"/>
      <c r="H11" s="26"/>
    </row>
    <row r="12" spans="1:9" x14ac:dyDescent="0.2">
      <c r="B12" s="8"/>
      <c r="C12" s="8"/>
      <c r="D12" s="8"/>
      <c r="E12" s="8"/>
      <c r="F12" s="8"/>
      <c r="G12" s="8"/>
      <c r="H12" s="8"/>
    </row>
    <row r="13" spans="1:9" x14ac:dyDescent="0.2">
      <c r="B13" s="8"/>
      <c r="C13" s="8"/>
      <c r="D13" s="8"/>
      <c r="E13" s="8"/>
      <c r="F13" s="8"/>
      <c r="G13" s="8"/>
      <c r="H13" s="8"/>
      <c r="I13" s="8"/>
    </row>
    <row r="14" spans="1:9" x14ac:dyDescent="0.2">
      <c r="B14" s="8"/>
      <c r="C14" s="8"/>
      <c r="D14" s="8"/>
      <c r="E14" s="8"/>
      <c r="F14" s="8"/>
      <c r="G14" s="8"/>
      <c r="H14" s="8"/>
    </row>
    <row r="15" spans="1:9" x14ac:dyDescent="0.2">
      <c r="B15" s="8"/>
      <c r="C15" s="8"/>
      <c r="D15" s="8"/>
      <c r="E15" s="8"/>
      <c r="F15" s="8"/>
      <c r="G15" s="8"/>
      <c r="H15" s="8"/>
    </row>
    <row r="16" spans="1:9" x14ac:dyDescent="0.2">
      <c r="B16" s="8"/>
      <c r="C16" s="8"/>
      <c r="D16" s="8"/>
      <c r="E16" s="8"/>
      <c r="F16" s="8"/>
      <c r="G16" s="8"/>
      <c r="H16" s="8"/>
    </row>
    <row r="17" spans="2:8" x14ac:dyDescent="0.2">
      <c r="B17" s="8"/>
      <c r="C17" s="8"/>
      <c r="D17" s="8"/>
      <c r="E17" s="8"/>
      <c r="F17" s="8"/>
      <c r="G17" s="8"/>
      <c r="H17" s="8"/>
    </row>
    <row r="18" spans="2:8" x14ac:dyDescent="0.2">
      <c r="B18" s="8"/>
      <c r="C18" s="8"/>
      <c r="D18" s="8"/>
      <c r="E18" s="8"/>
      <c r="F18" s="8"/>
      <c r="G18" s="8"/>
      <c r="H18" s="8"/>
    </row>
    <row r="19" spans="2:8" x14ac:dyDescent="0.2">
      <c r="B19" s="8"/>
      <c r="C19" s="8"/>
      <c r="D19" s="8"/>
      <c r="E19" s="8"/>
      <c r="F19" s="8"/>
      <c r="G19" s="8"/>
      <c r="H19"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ColWidth="9.140625" defaultRowHeight="14.25" x14ac:dyDescent="0.2"/>
  <cols>
    <col min="1" max="1" width="9.140625" style="4"/>
    <col min="2" max="2" width="32.7109375" style="4" bestFit="1" customWidth="1"/>
    <col min="3" max="16384" width="9.140625" style="4"/>
  </cols>
  <sheetData>
    <row r="1" spans="1:8" ht="28.5" x14ac:dyDescent="0.2">
      <c r="A1" s="39" t="s">
        <v>52</v>
      </c>
    </row>
    <row r="2" spans="1:8" ht="15" x14ac:dyDescent="0.25">
      <c r="B2" s="3" t="s">
        <v>82</v>
      </c>
    </row>
    <row r="3" spans="1:8" ht="15" x14ac:dyDescent="0.2">
      <c r="B3" s="30" t="s">
        <v>35</v>
      </c>
      <c r="C3" s="29" t="s">
        <v>1</v>
      </c>
      <c r="D3" s="29" t="s">
        <v>2</v>
      </c>
      <c r="E3" s="29" t="s">
        <v>3</v>
      </c>
      <c r="F3" s="29" t="s">
        <v>4</v>
      </c>
      <c r="G3" s="29" t="s">
        <v>5</v>
      </c>
      <c r="H3" s="29" t="s">
        <v>6</v>
      </c>
    </row>
    <row r="4" spans="1:8" ht="15" x14ac:dyDescent="0.25">
      <c r="B4" s="3" t="s">
        <v>59</v>
      </c>
    </row>
    <row r="5" spans="1:8" x14ac:dyDescent="0.2">
      <c r="B5" s="4" t="s">
        <v>61</v>
      </c>
      <c r="C5" s="9">
        <v>172.54052274424177</v>
      </c>
      <c r="D5" s="9">
        <v>163.01573963732312</v>
      </c>
      <c r="E5" s="9">
        <v>465.55754906391445</v>
      </c>
      <c r="F5" s="9">
        <v>450.7387160737598</v>
      </c>
      <c r="G5" s="9">
        <v>436.46985826252933</v>
      </c>
      <c r="H5" s="9">
        <v>425.91328240661386</v>
      </c>
    </row>
    <row r="6" spans="1:8" x14ac:dyDescent="0.2">
      <c r="B6" s="4" t="s">
        <v>62</v>
      </c>
      <c r="C6" s="9">
        <v>120.77836592096922</v>
      </c>
      <c r="D6" s="9">
        <v>130.41259170985853</v>
      </c>
      <c r="E6" s="9">
        <v>350.70400426026879</v>
      </c>
      <c r="F6" s="9">
        <v>342.48214325064913</v>
      </c>
      <c r="G6" s="9">
        <v>334.60978833955369</v>
      </c>
      <c r="H6" s="9">
        <v>326.53229296260145</v>
      </c>
    </row>
    <row r="7" spans="1:8" x14ac:dyDescent="0.2">
      <c r="C7" s="9"/>
      <c r="D7" s="9"/>
      <c r="E7" s="9"/>
      <c r="F7" s="9"/>
      <c r="G7" s="9"/>
      <c r="H7" s="9"/>
    </row>
    <row r="8" spans="1:8" ht="15" x14ac:dyDescent="0.25">
      <c r="B8" s="3" t="s">
        <v>60</v>
      </c>
      <c r="C8" s="9"/>
      <c r="D8" s="9"/>
      <c r="E8" s="9"/>
      <c r="F8" s="9"/>
      <c r="G8" s="9"/>
      <c r="H8" s="9"/>
    </row>
    <row r="9" spans="1:8" x14ac:dyDescent="0.2">
      <c r="B9" s="4" t="s">
        <v>50</v>
      </c>
      <c r="C9" s="9">
        <v>138.03241819539343</v>
      </c>
      <c r="D9" s="9">
        <v>133.67290650260495</v>
      </c>
      <c r="E9" s="9">
        <v>270.02337845707041</v>
      </c>
      <c r="F9" s="9">
        <v>252.41368100130552</v>
      </c>
      <c r="G9" s="9">
        <v>248.7878192096417</v>
      </c>
      <c r="H9" s="9">
        <v>247.02970379583601</v>
      </c>
    </row>
    <row r="10" spans="1:8" x14ac:dyDescent="0.2">
      <c r="B10" s="6" t="s">
        <v>51</v>
      </c>
      <c r="C10" s="7">
        <v>96.622692736775377</v>
      </c>
      <c r="D10" s="7">
        <v>106.93832520208399</v>
      </c>
      <c r="E10" s="7">
        <v>203.40832247095588</v>
      </c>
      <c r="F10" s="7">
        <v>191.79000022036354</v>
      </c>
      <c r="G10" s="7">
        <v>190.72757935354559</v>
      </c>
      <c r="H10" s="7">
        <v>186.1234069886828</v>
      </c>
    </row>
    <row r="11" spans="1:8" x14ac:dyDescent="0.2">
      <c r="B11" s="8" t="s">
        <v>36</v>
      </c>
    </row>
    <row r="12" spans="1:8" x14ac:dyDescent="0.2">
      <c r="B12" s="8" t="s">
        <v>76</v>
      </c>
    </row>
    <row r="13" spans="1:8" x14ac:dyDescent="0.2">
      <c r="B13"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9.140625" defaultRowHeight="14.25" x14ac:dyDescent="0.2"/>
  <cols>
    <col min="1" max="1" width="10.28515625" style="4" customWidth="1"/>
    <col min="2" max="2" width="29.85546875" style="4" customWidth="1"/>
    <col min="3" max="9" width="11.140625" style="4" customWidth="1"/>
    <col min="10" max="16384" width="9.140625" style="4"/>
  </cols>
  <sheetData>
    <row r="1" spans="1:9" ht="28.5" x14ac:dyDescent="0.2">
      <c r="A1" s="39" t="s">
        <v>52</v>
      </c>
    </row>
    <row r="2" spans="1:9" ht="15" x14ac:dyDescent="0.25">
      <c r="B2" s="3" t="s">
        <v>66</v>
      </c>
    </row>
    <row r="3" spans="1:9" ht="15" x14ac:dyDescent="0.2">
      <c r="B3" s="30" t="s">
        <v>63</v>
      </c>
      <c r="C3" s="29" t="s">
        <v>0</v>
      </c>
      <c r="D3" s="29" t="s">
        <v>1</v>
      </c>
      <c r="E3" s="29" t="s">
        <v>2</v>
      </c>
      <c r="F3" s="29" t="s">
        <v>3</v>
      </c>
      <c r="G3" s="29" t="s">
        <v>4</v>
      </c>
      <c r="H3" s="29" t="s">
        <v>5</v>
      </c>
      <c r="I3" s="29" t="s">
        <v>6</v>
      </c>
    </row>
    <row r="4" spans="1:9" x14ac:dyDescent="0.2">
      <c r="B4" s="4" t="s">
        <v>8</v>
      </c>
      <c r="C4" s="9">
        <v>19.054851399807443</v>
      </c>
      <c r="D4" s="9">
        <v>26.054851399807443</v>
      </c>
      <c r="E4" s="9">
        <v>28.054851399807447</v>
      </c>
      <c r="F4" s="9">
        <v>26.054851399807443</v>
      </c>
      <c r="G4" s="9">
        <v>24.054851399807443</v>
      </c>
      <c r="H4" s="9">
        <v>22.054851399807443</v>
      </c>
      <c r="I4" s="9">
        <v>20.054851399807443</v>
      </c>
    </row>
    <row r="5" spans="1:9" x14ac:dyDescent="0.2">
      <c r="B5" s="4" t="s">
        <v>9</v>
      </c>
      <c r="C5" s="9"/>
      <c r="D5" s="9"/>
      <c r="E5" s="9"/>
      <c r="F5" s="9"/>
      <c r="G5" s="9"/>
      <c r="H5" s="9"/>
      <c r="I5" s="9"/>
    </row>
    <row r="6" spans="1:9" x14ac:dyDescent="0.2">
      <c r="B6" s="4" t="s">
        <v>37</v>
      </c>
      <c r="C6" s="9">
        <v>38</v>
      </c>
      <c r="D6" s="9">
        <v>42</v>
      </c>
      <c r="E6" s="9">
        <v>41</v>
      </c>
      <c r="F6" s="9">
        <v>40</v>
      </c>
      <c r="G6" s="9">
        <v>38</v>
      </c>
      <c r="H6" s="9">
        <v>38</v>
      </c>
      <c r="I6" s="9">
        <v>38</v>
      </c>
    </row>
    <row r="7" spans="1:9" x14ac:dyDescent="0.2">
      <c r="B7" s="4" t="s">
        <v>38</v>
      </c>
      <c r="C7" s="9">
        <v>47</v>
      </c>
      <c r="D7" s="9">
        <v>51</v>
      </c>
      <c r="E7" s="9">
        <v>51</v>
      </c>
      <c r="F7" s="9">
        <v>50</v>
      </c>
      <c r="G7" s="9">
        <v>48</v>
      </c>
      <c r="H7" s="9">
        <v>48</v>
      </c>
      <c r="I7" s="9">
        <v>48</v>
      </c>
    </row>
    <row r="8" spans="1:9" x14ac:dyDescent="0.2">
      <c r="B8" s="4" t="s">
        <v>39</v>
      </c>
      <c r="C8" s="9">
        <v>47</v>
      </c>
      <c r="D8" s="9">
        <v>51</v>
      </c>
      <c r="E8" s="9">
        <v>51</v>
      </c>
      <c r="F8" s="9">
        <v>50</v>
      </c>
      <c r="G8" s="9">
        <v>48</v>
      </c>
      <c r="H8" s="9">
        <v>48</v>
      </c>
      <c r="I8" s="9">
        <v>48</v>
      </c>
    </row>
    <row r="9" spans="1:9" x14ac:dyDescent="0.2">
      <c r="B9" s="4" t="s">
        <v>40</v>
      </c>
      <c r="C9" s="9">
        <v>47</v>
      </c>
      <c r="D9" s="9">
        <v>51</v>
      </c>
      <c r="E9" s="9">
        <v>51</v>
      </c>
      <c r="F9" s="9">
        <v>50</v>
      </c>
      <c r="G9" s="9">
        <v>48</v>
      </c>
      <c r="H9" s="9">
        <v>48</v>
      </c>
      <c r="I9" s="9">
        <v>48</v>
      </c>
    </row>
    <row r="10" spans="1:9" x14ac:dyDescent="0.2">
      <c r="B10" s="4" t="s">
        <v>14</v>
      </c>
      <c r="C10" s="9">
        <v>14.584520584541636</v>
      </c>
      <c r="D10" s="9">
        <v>15.141742096885904</v>
      </c>
      <c r="E10" s="9">
        <v>15.167382485249876</v>
      </c>
      <c r="F10" s="9">
        <v>14.396748859897846</v>
      </c>
      <c r="G10" s="9">
        <v>14.131406691008833</v>
      </c>
      <c r="H10" s="9">
        <v>13.872192777491094</v>
      </c>
      <c r="I10" s="9">
        <v>13.410184005152011</v>
      </c>
    </row>
    <row r="11" spans="1:9" x14ac:dyDescent="0.2">
      <c r="B11" s="4" t="s">
        <v>17</v>
      </c>
      <c r="C11" s="9"/>
      <c r="D11" s="9"/>
      <c r="E11" s="9"/>
      <c r="F11" s="9"/>
      <c r="G11" s="9"/>
      <c r="H11" s="9"/>
      <c r="I11" s="9"/>
    </row>
    <row r="12" spans="1:9" x14ac:dyDescent="0.2">
      <c r="B12" s="4" t="s">
        <v>43</v>
      </c>
      <c r="C12" s="9"/>
      <c r="D12" s="9">
        <v>54</v>
      </c>
      <c r="E12" s="9">
        <v>52</v>
      </c>
      <c r="F12" s="9">
        <v>51</v>
      </c>
      <c r="G12" s="9">
        <v>50</v>
      </c>
      <c r="H12" s="9">
        <v>49</v>
      </c>
      <c r="I12" s="9">
        <v>49</v>
      </c>
    </row>
    <row r="13" spans="1:9" x14ac:dyDescent="0.2">
      <c r="B13" s="6" t="s">
        <v>44</v>
      </c>
      <c r="C13" s="6"/>
      <c r="D13" s="6"/>
      <c r="E13" s="6"/>
      <c r="F13" s="6">
        <v>52</v>
      </c>
      <c r="G13" s="6">
        <v>51</v>
      </c>
      <c r="H13" s="6">
        <v>50</v>
      </c>
      <c r="I13" s="6">
        <v>50</v>
      </c>
    </row>
    <row r="14" spans="1:9" x14ac:dyDescent="0.2">
      <c r="B14" s="8" t="s">
        <v>36</v>
      </c>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ColWidth="9.140625" defaultRowHeight="14.25" x14ac:dyDescent="0.2"/>
  <cols>
    <col min="1" max="1" width="10.28515625" style="4" customWidth="1"/>
    <col min="2" max="2" width="33.5703125" style="4" customWidth="1"/>
    <col min="3" max="9" width="11.140625" style="4" customWidth="1"/>
    <col min="10" max="16384" width="9.140625" style="4"/>
  </cols>
  <sheetData>
    <row r="1" spans="1:9" ht="28.5" x14ac:dyDescent="0.2">
      <c r="A1" s="39" t="s">
        <v>52</v>
      </c>
    </row>
    <row r="2" spans="1:9" ht="15" x14ac:dyDescent="0.25">
      <c r="B2" s="3" t="s">
        <v>81</v>
      </c>
    </row>
    <row r="3" spans="1:9" ht="15" x14ac:dyDescent="0.2">
      <c r="B3" s="30" t="s">
        <v>63</v>
      </c>
      <c r="C3" s="29" t="s">
        <v>0</v>
      </c>
      <c r="D3" s="29" t="s">
        <v>1</v>
      </c>
      <c r="E3" s="29" t="s">
        <v>2</v>
      </c>
      <c r="F3" s="29" t="s">
        <v>3</v>
      </c>
      <c r="G3" s="29" t="s">
        <v>4</v>
      </c>
      <c r="H3" s="29" t="s">
        <v>5</v>
      </c>
      <c r="I3" s="29" t="s">
        <v>6</v>
      </c>
    </row>
    <row r="4" spans="1:9" x14ac:dyDescent="0.2">
      <c r="B4" s="4" t="s">
        <v>8</v>
      </c>
      <c r="C4" s="4">
        <v>75</v>
      </c>
      <c r="D4" s="4">
        <v>80</v>
      </c>
      <c r="E4" s="4">
        <v>80</v>
      </c>
      <c r="F4" s="4">
        <v>80</v>
      </c>
      <c r="G4" s="4">
        <v>80</v>
      </c>
      <c r="H4" s="4">
        <v>80</v>
      </c>
      <c r="I4" s="4">
        <v>80</v>
      </c>
    </row>
    <row r="5" spans="1:9" x14ac:dyDescent="0.2">
      <c r="B5" s="4" t="s">
        <v>9</v>
      </c>
    </row>
    <row r="6" spans="1:9" x14ac:dyDescent="0.2">
      <c r="B6" s="4" t="s">
        <v>37</v>
      </c>
      <c r="C6" s="4">
        <v>69</v>
      </c>
      <c r="D6" s="4">
        <v>70</v>
      </c>
      <c r="E6" s="4">
        <v>71</v>
      </c>
      <c r="F6" s="4">
        <v>72</v>
      </c>
      <c r="G6" s="4">
        <v>73</v>
      </c>
      <c r="H6" s="4">
        <v>74</v>
      </c>
      <c r="I6" s="4">
        <v>75</v>
      </c>
    </row>
    <row r="7" spans="1:9" x14ac:dyDescent="0.2">
      <c r="B7" s="4" t="s">
        <v>38</v>
      </c>
      <c r="C7" s="4">
        <v>86</v>
      </c>
      <c r="D7" s="4">
        <v>87</v>
      </c>
      <c r="E7" s="4">
        <v>88</v>
      </c>
      <c r="F7" s="4">
        <v>89</v>
      </c>
      <c r="G7" s="4">
        <v>90</v>
      </c>
      <c r="H7" s="4">
        <v>91</v>
      </c>
      <c r="I7" s="4">
        <v>92</v>
      </c>
    </row>
    <row r="8" spans="1:9" x14ac:dyDescent="0.2">
      <c r="B8" s="4" t="s">
        <v>39</v>
      </c>
      <c r="C8" s="4">
        <v>69</v>
      </c>
      <c r="D8" s="4">
        <v>80</v>
      </c>
      <c r="E8" s="4">
        <v>81</v>
      </c>
      <c r="F8" s="4">
        <v>82</v>
      </c>
      <c r="G8" s="4">
        <v>83</v>
      </c>
      <c r="H8" s="4">
        <v>84.000000000000014</v>
      </c>
      <c r="I8" s="4">
        <v>85.000000000000014</v>
      </c>
    </row>
    <row r="9" spans="1:9" x14ac:dyDescent="0.2">
      <c r="B9" s="4" t="s">
        <v>40</v>
      </c>
      <c r="C9" s="4">
        <v>69</v>
      </c>
      <c r="D9" s="4">
        <v>80</v>
      </c>
      <c r="E9" s="4">
        <v>81</v>
      </c>
      <c r="F9" s="4">
        <v>82</v>
      </c>
      <c r="G9" s="4">
        <v>83</v>
      </c>
      <c r="H9" s="4">
        <v>84.000000000000014</v>
      </c>
      <c r="I9" s="4">
        <v>85.000000000000014</v>
      </c>
    </row>
    <row r="10" spans="1:9" x14ac:dyDescent="0.2">
      <c r="B10" s="4" t="s">
        <v>14</v>
      </c>
      <c r="C10" s="4">
        <v>55.000000000000007</v>
      </c>
      <c r="D10" s="4">
        <v>64</v>
      </c>
      <c r="E10" s="4">
        <v>66</v>
      </c>
      <c r="F10" s="4">
        <v>68</v>
      </c>
      <c r="G10" s="4">
        <v>70</v>
      </c>
      <c r="H10" s="4">
        <v>72</v>
      </c>
      <c r="I10" s="4">
        <v>74</v>
      </c>
    </row>
    <row r="11" spans="1:9" x14ac:dyDescent="0.2">
      <c r="B11" s="4" t="s">
        <v>17</v>
      </c>
    </row>
    <row r="12" spans="1:9" x14ac:dyDescent="0.2">
      <c r="B12" s="4" t="s">
        <v>41</v>
      </c>
      <c r="D12" s="4">
        <v>70</v>
      </c>
      <c r="E12" s="4">
        <v>80</v>
      </c>
      <c r="F12" s="4">
        <v>80</v>
      </c>
      <c r="G12" s="4">
        <v>80</v>
      </c>
      <c r="H12" s="4">
        <v>80</v>
      </c>
      <c r="I12" s="4">
        <v>80</v>
      </c>
    </row>
    <row r="13" spans="1:9" x14ac:dyDescent="0.2">
      <c r="B13" s="6" t="s">
        <v>42</v>
      </c>
      <c r="C13" s="6"/>
      <c r="D13" s="6"/>
      <c r="E13" s="6"/>
      <c r="F13" s="6">
        <v>73</v>
      </c>
      <c r="G13" s="6">
        <v>74</v>
      </c>
      <c r="H13" s="6">
        <v>75</v>
      </c>
      <c r="I13" s="6">
        <v>75</v>
      </c>
    </row>
    <row r="14" spans="1:9" x14ac:dyDescent="0.2">
      <c r="B14" s="8" t="s">
        <v>36</v>
      </c>
    </row>
  </sheetData>
  <hyperlinks>
    <hyperlink ref="A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heetViews>
  <sheetFormatPr defaultColWidth="9.140625" defaultRowHeight="14.25" x14ac:dyDescent="0.2"/>
  <cols>
    <col min="1" max="1" width="9.140625" style="4"/>
    <col min="2" max="2" width="49.140625" style="4" customWidth="1"/>
    <col min="3" max="9" width="8.5703125" style="4" bestFit="1" customWidth="1"/>
    <col min="10" max="16384" width="9.140625" style="4"/>
  </cols>
  <sheetData>
    <row r="1" spans="1:9" ht="28.5" x14ac:dyDescent="0.2">
      <c r="A1" s="39" t="s">
        <v>52</v>
      </c>
    </row>
    <row r="2" spans="1:9" ht="15" x14ac:dyDescent="0.25">
      <c r="B2" s="3" t="s">
        <v>80</v>
      </c>
    </row>
    <row r="3" spans="1:9" ht="15" x14ac:dyDescent="0.2">
      <c r="B3" s="30" t="s">
        <v>55</v>
      </c>
      <c r="C3" s="29" t="s">
        <v>0</v>
      </c>
      <c r="D3" s="29" t="s">
        <v>1</v>
      </c>
      <c r="E3" s="29" t="s">
        <v>2</v>
      </c>
      <c r="F3" s="29" t="s">
        <v>3</v>
      </c>
      <c r="G3" s="29" t="s">
        <v>4</v>
      </c>
      <c r="H3" s="29" t="s">
        <v>5</v>
      </c>
      <c r="I3" s="29" t="s">
        <v>6</v>
      </c>
    </row>
    <row r="4" spans="1:9" x14ac:dyDescent="0.2">
      <c r="B4" s="4" t="s">
        <v>8</v>
      </c>
      <c r="C4" s="4">
        <v>4.25</v>
      </c>
      <c r="D4" s="4">
        <v>4.25</v>
      </c>
      <c r="E4" s="4">
        <v>4.25</v>
      </c>
      <c r="F4" s="4">
        <v>4.25</v>
      </c>
      <c r="G4" s="4">
        <v>4.25</v>
      </c>
      <c r="H4" s="4">
        <v>4.25</v>
      </c>
      <c r="I4" s="4">
        <v>4.25</v>
      </c>
    </row>
    <row r="5" spans="1:9" x14ac:dyDescent="0.2">
      <c r="B5" s="4" t="s">
        <v>9</v>
      </c>
    </row>
    <row r="6" spans="1:9" x14ac:dyDescent="0.2">
      <c r="B6" s="4" t="s">
        <v>46</v>
      </c>
      <c r="C6" s="13">
        <v>600</v>
      </c>
      <c r="D6" s="13">
        <v>600</v>
      </c>
      <c r="E6" s="13">
        <v>606</v>
      </c>
      <c r="F6" s="13">
        <v>606</v>
      </c>
      <c r="G6" s="13">
        <v>606</v>
      </c>
      <c r="H6" s="13">
        <v>606</v>
      </c>
      <c r="I6" s="13">
        <v>606</v>
      </c>
    </row>
    <row r="7" spans="1:9" x14ac:dyDescent="0.2">
      <c r="B7" s="4" t="s">
        <v>57</v>
      </c>
      <c r="C7" s="13">
        <v>300</v>
      </c>
      <c r="D7" s="13">
        <v>300</v>
      </c>
      <c r="E7" s="13">
        <v>303</v>
      </c>
      <c r="F7" s="13">
        <v>303</v>
      </c>
      <c r="G7" s="13">
        <v>303</v>
      </c>
      <c r="H7" s="13">
        <v>303</v>
      </c>
      <c r="I7" s="13">
        <v>303</v>
      </c>
    </row>
    <row r="8" spans="1:9" x14ac:dyDescent="0.2">
      <c r="B8" s="4" t="s">
        <v>20</v>
      </c>
      <c r="C8" s="13">
        <v>250</v>
      </c>
      <c r="D8" s="13">
        <v>250</v>
      </c>
      <c r="E8" s="13">
        <v>252.5</v>
      </c>
      <c r="F8" s="13">
        <v>252.5</v>
      </c>
      <c r="G8" s="13">
        <v>252.5</v>
      </c>
      <c r="H8" s="13">
        <v>252.5</v>
      </c>
      <c r="I8" s="13">
        <v>252.5</v>
      </c>
    </row>
    <row r="9" spans="1:9" x14ac:dyDescent="0.2">
      <c r="B9" s="4" t="s">
        <v>21</v>
      </c>
      <c r="C9" s="13">
        <v>250</v>
      </c>
      <c r="D9" s="13">
        <v>250</v>
      </c>
      <c r="E9" s="13">
        <v>252.5</v>
      </c>
      <c r="F9" s="13">
        <v>252.5</v>
      </c>
      <c r="G9" s="13">
        <v>252.5</v>
      </c>
      <c r="H9" s="13">
        <v>252.5</v>
      </c>
      <c r="I9" s="13">
        <v>252.5</v>
      </c>
    </row>
    <row r="10" spans="1:9" x14ac:dyDescent="0.2">
      <c r="B10" s="4" t="s">
        <v>10</v>
      </c>
      <c r="C10" s="15">
        <v>66.150000000000006</v>
      </c>
      <c r="D10" s="15">
        <v>67.25</v>
      </c>
      <c r="E10" s="15">
        <v>67.600000000000009</v>
      </c>
      <c r="F10" s="15">
        <v>68.55</v>
      </c>
      <c r="G10" s="15">
        <v>69.650000000000006</v>
      </c>
      <c r="H10" s="15">
        <v>70.900000000000006</v>
      </c>
      <c r="I10" s="15">
        <v>72.25</v>
      </c>
    </row>
    <row r="11" spans="1:9" x14ac:dyDescent="0.2">
      <c r="B11" s="4" t="s">
        <v>11</v>
      </c>
      <c r="C11" s="15">
        <v>226.2</v>
      </c>
      <c r="D11" s="15">
        <v>230.1</v>
      </c>
      <c r="E11" s="15">
        <v>231.39999999999978</v>
      </c>
      <c r="F11" s="15">
        <v>234.00000000000037</v>
      </c>
      <c r="G11" s="15">
        <v>237.90000000000015</v>
      </c>
      <c r="H11" s="15">
        <v>241.79999999999993</v>
      </c>
      <c r="I11" s="15">
        <v>245.70000000000007</v>
      </c>
    </row>
    <row r="12" spans="1:9" x14ac:dyDescent="0.2">
      <c r="B12" s="4" t="s">
        <v>13</v>
      </c>
      <c r="D12" s="4">
        <v>200</v>
      </c>
      <c r="E12" s="4">
        <v>202</v>
      </c>
      <c r="F12" s="4">
        <v>202</v>
      </c>
      <c r="G12" s="4">
        <v>202</v>
      </c>
      <c r="H12" s="4">
        <v>202</v>
      </c>
      <c r="I12" s="4">
        <v>202</v>
      </c>
    </row>
    <row r="13" spans="1:9" x14ac:dyDescent="0.2">
      <c r="B13" s="4" t="s">
        <v>14</v>
      </c>
      <c r="C13" s="13">
        <v>1500</v>
      </c>
      <c r="D13" s="13">
        <v>1810</v>
      </c>
      <c r="E13" s="13">
        <v>1843.791280501664</v>
      </c>
      <c r="F13" s="13">
        <v>1882.4213573340801</v>
      </c>
      <c r="G13" s="13">
        <v>1924.0169955089987</v>
      </c>
      <c r="H13" s="13">
        <v>1968.6963152178159</v>
      </c>
      <c r="I13" s="13">
        <v>2015.534218792815</v>
      </c>
    </row>
    <row r="14" spans="1:9" x14ac:dyDescent="0.2">
      <c r="B14" s="10" t="s">
        <v>19</v>
      </c>
      <c r="C14" s="13"/>
      <c r="D14" s="13"/>
      <c r="E14" s="13"/>
      <c r="F14" s="13"/>
      <c r="G14" s="13"/>
      <c r="H14" s="13"/>
      <c r="I14" s="13"/>
    </row>
    <row r="15" spans="1:9" x14ac:dyDescent="0.2">
      <c r="B15" s="4" t="s">
        <v>22</v>
      </c>
      <c r="C15" s="13">
        <v>700</v>
      </c>
      <c r="D15" s="13">
        <v>1000</v>
      </c>
      <c r="E15" s="13">
        <v>1010</v>
      </c>
      <c r="F15" s="13">
        <v>1024.1400000000001</v>
      </c>
      <c r="G15" s="13">
        <v>1040.5262400000001</v>
      </c>
      <c r="H15" s="13">
        <v>1059.2557123200002</v>
      </c>
      <c r="I15" s="13">
        <v>1079.3815708540801</v>
      </c>
    </row>
    <row r="16" spans="1:9" x14ac:dyDescent="0.2">
      <c r="B16" s="4" t="s">
        <v>56</v>
      </c>
      <c r="C16" s="13">
        <v>800</v>
      </c>
      <c r="D16" s="13">
        <v>810</v>
      </c>
      <c r="E16" s="13">
        <v>833.79128050166412</v>
      </c>
      <c r="F16" s="13">
        <v>858.28135733407998</v>
      </c>
      <c r="G16" s="13">
        <v>883.49075550899863</v>
      </c>
      <c r="H16" s="13">
        <v>909.44060289781567</v>
      </c>
      <c r="I16" s="13">
        <v>936.15264793873473</v>
      </c>
    </row>
    <row r="17" spans="2:9" x14ac:dyDescent="0.2">
      <c r="B17" s="6" t="s">
        <v>17</v>
      </c>
      <c r="C17" s="16"/>
      <c r="D17" s="16">
        <v>10</v>
      </c>
      <c r="E17" s="16">
        <v>10</v>
      </c>
      <c r="F17" s="16">
        <v>10.15</v>
      </c>
      <c r="G17" s="16">
        <v>10.3</v>
      </c>
      <c r="H17" s="16">
        <v>10.5</v>
      </c>
      <c r="I17" s="16">
        <v>10.700000000000001</v>
      </c>
    </row>
    <row r="18" spans="2:9" x14ac:dyDescent="0.2">
      <c r="B18" s="8" t="s">
        <v>75</v>
      </c>
    </row>
    <row r="19" spans="2:9" x14ac:dyDescent="0.2">
      <c r="B19" s="36" t="s">
        <v>74</v>
      </c>
    </row>
    <row r="20" spans="2:9" x14ac:dyDescent="0.2">
      <c r="B20" s="36" t="s">
        <v>73</v>
      </c>
    </row>
    <row r="21" spans="2:9" x14ac:dyDescent="0.2">
      <c r="B21" s="36" t="s">
        <v>72</v>
      </c>
    </row>
    <row r="22" spans="2:9" x14ac:dyDescent="0.2">
      <c r="B22" s="36"/>
    </row>
  </sheetData>
  <hyperlinks>
    <hyperlink ref="A1" location="Contents!A1" display="Back to contents"/>
    <hyperlink ref="B19" r:id="rId1"/>
    <hyperlink ref="B21" r:id="rId2"/>
    <hyperlink ref="B20" r:id="rId3"/>
  </hyperlinks>
  <pageMargins left="0.7" right="0.7" top="0.75" bottom="0.75" header="0.3" footer="0.3"/>
  <pageSetup paperSize="9" orientation="portrait" horizontalDpi="4294967293"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defaultColWidth="9.140625" defaultRowHeight="14.25" x14ac:dyDescent="0.2"/>
  <cols>
    <col min="1" max="1" width="9.140625" style="4"/>
    <col min="2" max="2" width="49.140625" style="4" customWidth="1"/>
    <col min="3" max="9" width="8.5703125" style="4" bestFit="1" customWidth="1"/>
    <col min="10" max="16384" width="9.140625" style="4"/>
  </cols>
  <sheetData>
    <row r="1" spans="1:9" ht="28.5" x14ac:dyDescent="0.2">
      <c r="A1" s="39" t="s">
        <v>52</v>
      </c>
    </row>
    <row r="2" spans="1:9" ht="15" x14ac:dyDescent="0.25">
      <c r="B2" s="3" t="s">
        <v>79</v>
      </c>
    </row>
    <row r="3" spans="1:9" ht="15" x14ac:dyDescent="0.2">
      <c r="B3" s="30" t="s">
        <v>55</v>
      </c>
      <c r="C3" s="29" t="s">
        <v>0</v>
      </c>
      <c r="D3" s="29" t="s">
        <v>1</v>
      </c>
      <c r="E3" s="29" t="s">
        <v>2</v>
      </c>
      <c r="F3" s="29" t="s">
        <v>3</v>
      </c>
      <c r="G3" s="29" t="s">
        <v>4</v>
      </c>
      <c r="H3" s="29" t="s">
        <v>5</v>
      </c>
      <c r="I3" s="29" t="s">
        <v>6</v>
      </c>
    </row>
    <row r="4" spans="1:9" x14ac:dyDescent="0.2">
      <c r="B4" s="4" t="s">
        <v>7</v>
      </c>
      <c r="C4" s="9">
        <v>77.408403090797492</v>
      </c>
      <c r="D4" s="9">
        <v>78.914682001350869</v>
      </c>
      <c r="E4" s="9">
        <v>79.501477503766139</v>
      </c>
      <c r="F4" s="9">
        <v>80.792972390359395</v>
      </c>
      <c r="G4" s="9">
        <v>82.256863393770416</v>
      </c>
      <c r="H4" s="9">
        <v>83.912519764327527</v>
      </c>
      <c r="I4" s="9">
        <v>85.707339922189036</v>
      </c>
    </row>
    <row r="5" spans="1:9" x14ac:dyDescent="0.2">
      <c r="B5" s="4" t="s">
        <v>12</v>
      </c>
    </row>
    <row r="6" spans="1:9" x14ac:dyDescent="0.2">
      <c r="B6" s="17" t="s">
        <v>64</v>
      </c>
      <c r="C6" s="9"/>
      <c r="D6" s="9"/>
      <c r="E6" s="9">
        <v>95.590767997815945</v>
      </c>
      <c r="F6" s="9">
        <v>96.682536330308011</v>
      </c>
      <c r="G6" s="9">
        <v>98.329568991321281</v>
      </c>
      <c r="H6" s="9">
        <v>100.18904426074414</v>
      </c>
      <c r="I6" s="9">
        <v>102.16536066903578</v>
      </c>
    </row>
    <row r="7" spans="1:9" x14ac:dyDescent="0.2">
      <c r="B7" s="17" t="s">
        <v>65</v>
      </c>
      <c r="C7" s="9">
        <v>85.767162182994483</v>
      </c>
      <c r="D7" s="9">
        <v>86.856106219114665</v>
      </c>
      <c r="E7" s="9">
        <v>86.855505251885177</v>
      </c>
      <c r="F7" s="9">
        <v>87.836130959229521</v>
      </c>
      <c r="G7" s="9">
        <v>89.323192632683629</v>
      </c>
      <c r="H7" s="9">
        <v>91.001828449912594</v>
      </c>
      <c r="I7" s="9">
        <v>92.788264735665123</v>
      </c>
    </row>
    <row r="8" spans="1:9" x14ac:dyDescent="0.2">
      <c r="B8" s="4" t="s">
        <v>49</v>
      </c>
      <c r="C8" s="9">
        <v>93.145879466168012</v>
      </c>
      <c r="D8" s="9">
        <v>95.792064943992528</v>
      </c>
      <c r="E8" s="9">
        <v>96.677494232319461</v>
      </c>
      <c r="F8" s="9">
        <v>98.142519218236572</v>
      </c>
      <c r="G8" s="9">
        <v>99.691986190115244</v>
      </c>
      <c r="H8" s="9">
        <v>101.69664597858338</v>
      </c>
      <c r="I8" s="9">
        <v>103.64510670301323</v>
      </c>
    </row>
    <row r="9" spans="1:9" x14ac:dyDescent="0.2">
      <c r="B9" s="4" t="s">
        <v>15</v>
      </c>
      <c r="C9" s="13">
        <v>53.317500000000003</v>
      </c>
      <c r="D9" s="13">
        <v>54.231871378340365</v>
      </c>
      <c r="E9" s="13">
        <v>54.520330801687763</v>
      </c>
      <c r="F9" s="13">
        <v>55.28361543291139</v>
      </c>
      <c r="G9" s="13">
        <v>56.168153279837973</v>
      </c>
      <c r="H9" s="13">
        <v>57.17918003887506</v>
      </c>
      <c r="I9" s="13">
        <v>58.265584459613684</v>
      </c>
    </row>
    <row r="10" spans="1:9" x14ac:dyDescent="0.2">
      <c r="B10" s="4" t="s">
        <v>16</v>
      </c>
      <c r="C10" s="13">
        <v>102.11313113540382</v>
      </c>
      <c r="D10" s="13">
        <v>104.83601995616908</v>
      </c>
      <c r="E10" s="13">
        <v>104.94684736106854</v>
      </c>
      <c r="F10" s="13">
        <v>105.69943523718368</v>
      </c>
      <c r="G10" s="13">
        <v>106.70554910423768</v>
      </c>
      <c r="H10" s="13">
        <v>108.04806226986537</v>
      </c>
      <c r="I10" s="13">
        <v>109.6525028028358</v>
      </c>
    </row>
    <row r="11" spans="1:9" x14ac:dyDescent="0.2">
      <c r="B11" s="6" t="s">
        <v>18</v>
      </c>
      <c r="C11" s="14">
        <v>89.179999999999993</v>
      </c>
      <c r="D11" s="14">
        <v>90.739911767463653</v>
      </c>
      <c r="E11" s="14">
        <v>91.193611326300967</v>
      </c>
      <c r="F11" s="14">
        <v>92.470321884869179</v>
      </c>
      <c r="G11" s="14">
        <v>93.949847035027091</v>
      </c>
      <c r="H11" s="14">
        <v>95.640944281657582</v>
      </c>
      <c r="I11" s="14">
        <v>97.45812222300907</v>
      </c>
    </row>
    <row r="12" spans="1:9" x14ac:dyDescent="0.2">
      <c r="B12" s="8" t="s">
        <v>47</v>
      </c>
    </row>
    <row r="13" spans="1:9" x14ac:dyDescent="0.2">
      <c r="B13" s="8" t="s">
        <v>48</v>
      </c>
    </row>
  </sheetData>
  <hyperlinks>
    <hyperlink ref="A1" location="Contents!A1" display="Back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defaultColWidth="9.140625" defaultRowHeight="15" x14ac:dyDescent="0.25"/>
  <cols>
    <col min="1" max="1" width="9.140625" style="1"/>
    <col min="2" max="2" width="30.7109375" style="1" customWidth="1"/>
    <col min="3" max="16384" width="9.140625" style="1"/>
  </cols>
  <sheetData>
    <row r="1" spans="1:11" ht="29.25" x14ac:dyDescent="0.25">
      <c r="A1" s="39" t="s">
        <v>52</v>
      </c>
      <c r="B1" s="4"/>
      <c r="C1" s="4"/>
      <c r="D1" s="4"/>
      <c r="E1" s="4"/>
      <c r="F1" s="4"/>
      <c r="G1" s="4"/>
      <c r="H1" s="4"/>
      <c r="I1" s="4"/>
      <c r="J1" s="4"/>
      <c r="K1" s="4"/>
    </row>
    <row r="2" spans="1:11" x14ac:dyDescent="0.25">
      <c r="A2" s="4"/>
      <c r="B2" s="2" t="s">
        <v>100</v>
      </c>
      <c r="C2" s="2"/>
      <c r="D2" s="4"/>
      <c r="E2" s="4"/>
      <c r="F2" s="4"/>
      <c r="G2" s="4"/>
      <c r="H2" s="4"/>
      <c r="I2" s="4"/>
      <c r="J2" s="4"/>
      <c r="K2" s="4"/>
    </row>
    <row r="3" spans="1:11" x14ac:dyDescent="0.25">
      <c r="A3" s="4"/>
      <c r="B3" s="32" t="s">
        <v>45</v>
      </c>
      <c r="C3" s="33" t="s">
        <v>0</v>
      </c>
      <c r="D3" s="33" t="s">
        <v>1</v>
      </c>
      <c r="E3" s="33" t="s">
        <v>2</v>
      </c>
      <c r="F3" s="33" t="s">
        <v>3</v>
      </c>
      <c r="G3" s="33" t="s">
        <v>4</v>
      </c>
      <c r="H3" s="33" t="s">
        <v>5</v>
      </c>
      <c r="I3" s="33" t="s">
        <v>6</v>
      </c>
      <c r="J3" s="4"/>
      <c r="K3" s="4"/>
    </row>
    <row r="4" spans="1:11" x14ac:dyDescent="0.25">
      <c r="A4" s="4"/>
      <c r="B4" s="11" t="s">
        <v>90</v>
      </c>
      <c r="C4" s="34">
        <v>7.625</v>
      </c>
      <c r="D4" s="9">
        <v>7.6188291934504404</v>
      </c>
      <c r="E4" s="9">
        <v>7.6948690922782976</v>
      </c>
      <c r="F4" s="9">
        <v>7.4241825155931247</v>
      </c>
      <c r="G4" s="9">
        <v>7.1778569195014423</v>
      </c>
      <c r="H4" s="9">
        <v>7.1136850180517692</v>
      </c>
      <c r="I4" s="9">
        <v>7.0485143387996052</v>
      </c>
      <c r="J4" s="4"/>
      <c r="K4" s="4"/>
    </row>
    <row r="5" spans="1:11" x14ac:dyDescent="0.25">
      <c r="A5" s="4"/>
      <c r="B5" s="4" t="s">
        <v>91</v>
      </c>
      <c r="C5" s="34">
        <v>8.5169999999999995</v>
      </c>
      <c r="D5" s="9">
        <v>6.2158023082334344</v>
      </c>
      <c r="E5" s="9">
        <v>5.2918798904163626</v>
      </c>
      <c r="F5" s="9">
        <v>5.0599513838950259</v>
      </c>
      <c r="G5" s="9">
        <v>4.9691371057505771</v>
      </c>
      <c r="H5" s="9">
        <v>4.903695206889978</v>
      </c>
      <c r="I5" s="9">
        <v>4.8511800231676663</v>
      </c>
      <c r="J5" s="4"/>
      <c r="K5" s="4"/>
    </row>
    <row r="6" spans="1:11" x14ac:dyDescent="0.25">
      <c r="A6" s="4"/>
      <c r="B6" s="4" t="s">
        <v>92</v>
      </c>
      <c r="C6" s="34">
        <v>4.6870000000000003</v>
      </c>
      <c r="D6" s="9">
        <v>5.8579822763837299</v>
      </c>
      <c r="E6" s="9">
        <v>5.8747624105066816</v>
      </c>
      <c r="F6" s="9">
        <v>5.5745981004892959</v>
      </c>
      <c r="G6" s="9">
        <v>5.3270075943553854</v>
      </c>
      <c r="H6" s="9">
        <v>5.1517364817820663</v>
      </c>
      <c r="I6" s="9">
        <v>5.0220922488735456</v>
      </c>
      <c r="J6" s="4"/>
      <c r="K6" s="4"/>
    </row>
    <row r="7" spans="1:11" x14ac:dyDescent="0.25">
      <c r="A7" s="4"/>
      <c r="B7" s="6" t="s">
        <v>93</v>
      </c>
      <c r="C7" s="35">
        <v>20.829000000000001</v>
      </c>
      <c r="D7" s="7">
        <v>19.692613778067603</v>
      </c>
      <c r="E7" s="7">
        <v>18.86151139320134</v>
      </c>
      <c r="F7" s="7">
        <v>18.058731999977446</v>
      </c>
      <c r="G7" s="7">
        <v>17.474001619607407</v>
      </c>
      <c r="H7" s="7">
        <v>17.169116706723813</v>
      </c>
      <c r="I7" s="7">
        <v>16.921786610840815</v>
      </c>
      <c r="J7" s="4"/>
      <c r="K7" s="4"/>
    </row>
    <row r="8" spans="1:11" x14ac:dyDescent="0.25">
      <c r="A8" s="4"/>
      <c r="B8" s="8" t="s">
        <v>94</v>
      </c>
      <c r="C8" s="4"/>
      <c r="D8" s="4"/>
      <c r="E8" s="4"/>
      <c r="F8" s="4"/>
      <c r="G8" s="4"/>
      <c r="H8" s="4"/>
      <c r="I8" s="4"/>
      <c r="J8" s="4"/>
      <c r="K8" s="4"/>
    </row>
    <row r="9" spans="1:11" x14ac:dyDescent="0.25">
      <c r="A9" s="4"/>
      <c r="B9" s="36" t="s">
        <v>95</v>
      </c>
      <c r="C9" s="37"/>
      <c r="D9" s="4"/>
      <c r="E9" s="4"/>
      <c r="F9" s="4"/>
      <c r="G9" s="4"/>
      <c r="H9" s="4"/>
      <c r="I9" s="4"/>
      <c r="J9" s="4"/>
      <c r="K9" s="4"/>
    </row>
    <row r="10" spans="1:11" x14ac:dyDescent="0.25">
      <c r="A10" s="4"/>
      <c r="B10" s="4"/>
      <c r="C10" s="4"/>
      <c r="D10" s="4"/>
      <c r="E10" s="4"/>
      <c r="F10" s="4"/>
      <c r="G10" s="4"/>
      <c r="H10" s="4"/>
      <c r="I10" s="4"/>
      <c r="J10" s="4"/>
      <c r="K10" s="4"/>
    </row>
    <row r="11" spans="1:11" x14ac:dyDescent="0.25">
      <c r="A11" s="4"/>
      <c r="B11" s="4"/>
      <c r="C11" s="4"/>
      <c r="D11" s="4"/>
      <c r="E11" s="4"/>
      <c r="F11" s="4"/>
      <c r="G11" s="4"/>
      <c r="H11" s="4"/>
      <c r="I11" s="4"/>
      <c r="J11" s="4"/>
      <c r="K11" s="4"/>
    </row>
    <row r="12" spans="1:11" x14ac:dyDescent="0.25">
      <c r="A12" s="4"/>
      <c r="B12" s="4"/>
      <c r="C12" s="4"/>
      <c r="D12" s="4"/>
      <c r="E12" s="4"/>
      <c r="F12" s="4"/>
      <c r="G12" s="4"/>
      <c r="H12" s="4"/>
      <c r="I12" s="4"/>
      <c r="J12" s="4"/>
      <c r="K12" s="4"/>
    </row>
    <row r="13" spans="1:11" x14ac:dyDescent="0.25">
      <c r="A13" s="4"/>
      <c r="B13" s="4"/>
      <c r="C13" s="4"/>
      <c r="D13" s="4"/>
      <c r="E13" s="4"/>
      <c r="F13" s="4"/>
      <c r="G13" s="4"/>
      <c r="H13" s="4"/>
      <c r="I13" s="4"/>
      <c r="J13" s="4"/>
      <c r="K13" s="4"/>
    </row>
    <row r="14" spans="1:11" x14ac:dyDescent="0.25">
      <c r="A14" s="4"/>
      <c r="B14" s="4"/>
      <c r="C14" s="4"/>
      <c r="D14" s="4"/>
      <c r="E14" s="4"/>
      <c r="F14" s="4"/>
      <c r="G14" s="4"/>
      <c r="H14" s="4"/>
      <c r="I14" s="4"/>
      <c r="J14" s="4"/>
      <c r="K14" s="4"/>
    </row>
  </sheetData>
  <hyperlinks>
    <hyperlink ref="A1" location="Contents!A1" display="Back to contents"/>
    <hyperlink ref="B9" r:id="rId1"/>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A31716692</value>
    </field>
    <field name="Objective-Title">
      <value order="0">Scotland_s Economic and Fiscal Forecasts - January 2021 - Chapter 5 - Supplementary spreadsheet</value>
    </field>
    <field name="Objective-Description">
      <value order="0"/>
    </field>
    <field name="Objective-CreationStamp">
      <value order="0">2021-01-22T10:58:01Z</value>
    </field>
    <field name="Objective-IsApproved">
      <value order="0">false</value>
    </field>
    <field name="Objective-IsPublished">
      <value order="0">false</value>
    </field>
    <field name="Objective-DatePublished">
      <value order="0"/>
    </field>
    <field name="Objective-ModificationStamp">
      <value order="0">2021-01-28T09:53:47Z</value>
    </field>
    <field name="Objective-Owner">
      <value order="0">Khomba, Daniel D (U442156)</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2021-22 Forecast: 2020-2025</value>
    </field>
    <field name="Objective-Parent">
      <value order="0">Scottish Fiscal Commission: Research and Analysis - Budget: 2021-22 Forecast: 2020-2025</value>
    </field>
    <field name="Objective-State">
      <value order="0">Being Drafted</value>
    </field>
    <field name="Objective-VersionId">
      <value order="0">vA46328210</value>
    </field>
    <field name="Objective-Version">
      <value order="0">0.13</value>
    </field>
    <field name="Objective-VersionNumber">
      <value order="0">13</value>
    </field>
    <field name="Objective-VersionComment">
      <value order="0"/>
    </field>
    <field name="Objective-FileNumber">
      <value order="0">CASE/530688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S5.1</vt:lpstr>
      <vt:lpstr>S5.2</vt:lpstr>
      <vt:lpstr>S5.3</vt:lpstr>
      <vt:lpstr>S5.4</vt:lpstr>
      <vt:lpstr>S5.5</vt:lpstr>
      <vt:lpstr>S5.6</vt:lpstr>
      <vt:lpstr>S5.7</vt:lpstr>
      <vt:lpstr>S5.8</vt:lpstr>
      <vt:lpstr>S5.9</vt:lpstr>
      <vt:lpstr>S5.10</vt:lpstr>
      <vt:lpstr>Feb 2020 comparison (detailed)</vt:lpstr>
      <vt:lpstr>S5.11</vt:lpstr>
      <vt:lpstr>S5.12</vt:lpstr>
      <vt:lpstr>S5.13</vt:lpstr>
      <vt:lpstr>S5.14</vt:lpstr>
      <vt:lpstr>S5.15</vt:lpstr>
      <vt:lpstr>S5.16</vt:lpstr>
      <vt:lpstr>S5.17</vt:lpstr>
      <vt:lpstr>S5.18</vt:lpstr>
      <vt:lpstr>S5.19</vt:lpstr>
      <vt:lpstr>S5.20</vt:lpstr>
      <vt:lpstr>S5.21</vt:lpstr>
      <vt:lpstr>S5.22</vt:lpstr>
      <vt:lpstr>S5.23</vt:lpstr>
      <vt:lpstr>S5.24</vt:lpstr>
      <vt:lpstr>S5.25</vt:lpstr>
      <vt:lpstr>S5.26</vt:lpstr>
      <vt:lpstr>S5.27</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u442156</dc:creator>
  <cp:lastModifiedBy>u442156</cp:lastModifiedBy>
  <dcterms:created xsi:type="dcterms:W3CDTF">2020-12-18T13:49:48Z</dcterms:created>
  <dcterms:modified xsi:type="dcterms:W3CDTF">2021-01-28T10:00:39Z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A31716692</vt:lpwstr>
  </property>
  <property fmtid="{D5CDD505-2E9C-101B-9397-08002B2CF9AE}" pid="4" name="Objective-Title">
    <vt:lpwstr>Scotland_s Economic and Fiscal Forecasts - January 2021 - Chapter 5 - Supplementary spreadsheet</vt:lpwstr>
  </property>
  <property fmtid="{D5CDD505-2E9C-101B-9397-08002B2CF9AE}" pid="5" name="Objective-Description">
    <vt:lpwstr/>
  </property>
  <property fmtid="{D5CDD505-2E9C-101B-9397-08002B2CF9AE}" pid="6" name="Objective-CreationStamp">
    <vt:filetime>2021-01-22T10:58:17Z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2021-01-28T09:53:47Z</vt:filetime>
  </property>
  <property fmtid="{D5CDD505-2E9C-101B-9397-08002B2CF9AE}" pid="11" name="Objective-Owner">
    <vt:lpwstr>Khomba, Daniel D (U442156)</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2021-22 Forecast: 2020-2025</vt:lpwstr>
  </property>
  <property fmtid="{D5CDD505-2E9C-101B-9397-08002B2CF9AE}" pid="14" name="Objective-State">
    <vt:lpwstr>Being Drafted</vt:lpwstr>
  </property>
  <property fmtid="{D5CDD505-2E9C-101B-9397-08002B2CF9AE}" pid="15" name="Objective-VersionId">
    <vt:lpwstr>vA46328210</vt:lpwstr>
  </property>
  <property fmtid="{D5CDD505-2E9C-101B-9397-08002B2CF9AE}" pid="16" name="Objective-Version">
    <vt:lpwstr>0.13</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access to Scottish Fiscal Commission;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