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theme/themeOverride1.xml" ContentType="application/vnd.openxmlformats-officedocument.themeOverride+xml"/>
  <Override PartName="/xl/drawings/drawing4.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theme/themeOverride2.xml" ContentType="application/vnd.openxmlformats-officedocument.themeOverrid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cotland.gov.uk\dc2\FS1_Home\U442156\Social Security\Website\Budget 2022-23\"/>
    </mc:Choice>
  </mc:AlternateContent>
  <bookViews>
    <workbookView xWindow="0" yWindow="465" windowWidth="19200" windowHeight="6465"/>
  </bookViews>
  <sheets>
    <sheet name="Contents" sheetId="2" r:id="rId1"/>
    <sheet name="Figure 1" sheetId="13" r:id="rId2"/>
    <sheet name="Figure 2" sheetId="14" r:id="rId3"/>
    <sheet name="Figure 3" sheetId="15" r:id="rId4"/>
    <sheet name="Figure 4" sheetId="16" r:id="rId5"/>
    <sheet name="Figure 5" sheetId="17" r:id="rId6"/>
    <sheet name="Figure 6" sheetId="18" r:id="rId7"/>
    <sheet name="Figure 7" sheetId="19" r:id="rId8"/>
    <sheet name="Figure 8" sheetId="20" r:id="rId9"/>
  </sheets>
  <externalReferences>
    <externalReference r:id="rId10"/>
  </externalReferenc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0" i="2" l="1"/>
</calcChain>
</file>

<file path=xl/sharedStrings.xml><?xml version="1.0" encoding="utf-8"?>
<sst xmlns="http://schemas.openxmlformats.org/spreadsheetml/2006/main" count="131" uniqueCount="72">
  <si>
    <t>Return to Contents</t>
  </si>
  <si>
    <t>2018-19</t>
  </si>
  <si>
    <t>2019-20</t>
  </si>
  <si>
    <t>2020-21</t>
  </si>
  <si>
    <t>2021-22</t>
  </si>
  <si>
    <t>2022-23</t>
  </si>
  <si>
    <t>2023-24</t>
  </si>
  <si>
    <t>2024-25</t>
  </si>
  <si>
    <t>Source: Scottish Fiscal Commission</t>
  </si>
  <si>
    <t>Carer’s Allowance</t>
  </si>
  <si>
    <t>Personal Independence Payment</t>
  </si>
  <si>
    <t>Scottish Child Payment</t>
  </si>
  <si>
    <t>2017-18</t>
  </si>
  <si>
    <t>Total</t>
  </si>
  <si>
    <t>Scotland's Economic &amp; Fiscal Forecasts - Summary</t>
  </si>
  <si>
    <t>Figure 1: Additional spending on the Scottish Child Payment</t>
  </si>
  <si>
    <t>£ million</t>
  </si>
  <si>
    <t>2025-26</t>
  </si>
  <si>
    <t>2026-27</t>
  </si>
  <si>
    <t xml:space="preserve">SCP increased to £20 </t>
  </si>
  <si>
    <t>GDP</t>
  </si>
  <si>
    <t>Per cent</t>
  </si>
  <si>
    <t>Figure 2: Scottish GDP growth comparing December 2021 and January 2021 SFC forecasts</t>
  </si>
  <si>
    <r>
      <t>Figure</t>
    </r>
    <r>
      <rPr>
        <b/>
        <sz val="8"/>
        <color rgb="FF2C2926"/>
        <rFont val="Helvetica"/>
      </rPr>
      <t> </t>
    </r>
    <r>
      <rPr>
        <b/>
        <sz val="11"/>
        <color rgb="FF2C2926"/>
        <rFont val="Helvetica"/>
      </rPr>
      <t xml:space="preserve"> 3: Tax net positions</t>
    </r>
  </si>
  <si>
    <t>Income Tax</t>
  </si>
  <si>
    <t>LBTT</t>
  </si>
  <si>
    <t>SLfT</t>
  </si>
  <si>
    <t>Total taxes</t>
  </si>
  <si>
    <r>
      <t>Shaded cells denote outturn</t>
    </r>
    <r>
      <rPr>
        <sz val="8"/>
        <color rgb="FF2C2926"/>
        <rFont val="Helvetica"/>
      </rPr>
      <t> </t>
    </r>
    <r>
      <rPr>
        <sz val="9"/>
        <color rgb="FF2C2926"/>
        <rFont val="Helvetica"/>
      </rPr>
      <t>.</t>
    </r>
  </si>
  <si>
    <r>
      <t>Figure 4: Income tax net position and illustrative position excluding Scottish policy change</t>
    </r>
    <r>
      <rPr>
        <sz val="8"/>
        <color rgb="FF2C2926"/>
        <rFont val="Helvetica"/>
      </rPr>
      <t>   </t>
    </r>
  </si>
  <si>
    <t>Net position</t>
  </si>
  <si>
    <t>No Scottish policy change net position</t>
  </si>
  <si>
    <t>Outturn</t>
  </si>
  <si>
    <t>Forecast</t>
  </si>
  <si>
    <t>This figure does not include Winter Fuel Payment as it has not yet been devolved.</t>
  </si>
  <si>
    <t>Scottish Government policy</t>
  </si>
  <si>
    <t xml:space="preserve">Child Disability Payment </t>
  </si>
  <si>
    <t xml:space="preserve">Adult Disability Payment </t>
  </si>
  <si>
    <t>Other</t>
  </si>
  <si>
    <t>UK Government policy</t>
  </si>
  <si>
    <t>Disability Living Allowance (Children)</t>
  </si>
  <si>
    <t>Disability Living Allowance (Adult)</t>
  </si>
  <si>
    <t xml:space="preserve">Attendance Allowance </t>
  </si>
  <si>
    <t>Other [1]</t>
  </si>
  <si>
    <t>Total spending</t>
  </si>
  <si>
    <t>Scottish Government policy includes Best Start Foods, the three payments of Best Start Grant, Carer's Allowance Supplement, Child Winter Heating Assistance, Low Income Cold Weather Payment, Funeral Support Payment, Discretionary Housing Payments, Fair Start Scotland, Self-Isolation Support Grant and Scottish Welfare Fund. Child Disability Payment is included as being costed on Scottish Government policy in 2021-22, however this includes spending on the UK Government Disability Living Allowance (Child).</t>
  </si>
  <si>
    <t>[1] “Other” Includes Industrial Injures Disablement Scheme and Severe Disablement Allowance</t>
  </si>
  <si>
    <t>Social security net position [1]</t>
  </si>
  <si>
    <t>Social security new payments [2]</t>
  </si>
  <si>
    <t>Figure 7: Medium term outlook for resource funding, indexed to 2022-23</t>
  </si>
  <si>
    <t xml:space="preserve">Source: Scottish Fiscal Commission, based on Scottish Government information. </t>
  </si>
  <si>
    <t>Figures in 2022 23 prices calculated using year-on-year growth GDP deflators from Table 1.7 of the OBR’s supplementary economy tables. Figures rebased so 2022-23 = 100.</t>
  </si>
  <si>
    <t>Resource funding (nominal)</t>
  </si>
  <si>
    <t>Resource funding (real, 2022-23 prices)</t>
  </si>
  <si>
    <t>Capital funding (nominal)</t>
  </si>
  <si>
    <t>Capital funding (real, 2022-23 prices)</t>
  </si>
  <si>
    <t>Figure 3: Tax net positions</t>
  </si>
  <si>
    <t>Figure 4: Income tax net position and illustrative position excluding Scottish policy change</t>
  </si>
  <si>
    <t>Figure 6: Social security net position and new payments</t>
  </si>
  <si>
    <t>Figure 5: Social security spending in 2022-23 and 2026-27</t>
  </si>
  <si>
    <t>Contents</t>
  </si>
  <si>
    <r>
      <t>Figure 8: Medium term outlook for capital funding, indexed to 2022</t>
    </r>
    <r>
      <rPr>
        <b/>
        <sz val="11"/>
        <color rgb="FF2C2926"/>
        <rFont val="Helvetica"/>
      </rPr>
      <t xml:space="preserve">-23 </t>
    </r>
  </si>
  <si>
    <t>January 2021</t>
  </si>
  <si>
    <t>December 2021</t>
  </si>
  <si>
    <t xml:space="preserve">Figure 8: Medium term outlook for capital funding, indexed to 2022-23 </t>
  </si>
  <si>
    <t>Figure 1: Additional Spending on the Scottish Child Payment</t>
  </si>
  <si>
    <t>Source: Scottish Fiscal Commission based on Scottish Government data.</t>
  </si>
  <si>
    <t>Payment</t>
  </si>
  <si>
    <t>Office for Budget Responsibility (2021) Economic and fiscal outlook – October 2021 – supplementary economy tables</t>
  </si>
  <si>
    <t>[1] This includes Adult Disability Payment (covered by the Personal Independence Payment BGA), Child Disability Payment (covered by the Disability Living Allowance BGA along with DLA Adult spending), Attendance Allowance, Carer’s Allowance, Industrial Injuries Disablement Scheme, Low Income Winter Heating Assistance (covered by the Cold Weather Payment  BGA), and Severe Disablement Allowance.</t>
  </si>
  <si>
    <t>[2] New payments includes: Carer’s Allowance Supplement, Scottish Child Payment, Child Winter Heating Assistance, Best Start Grant Early Learning Payment and Best Start Grant School Age Payment. We also include spending on bedroom tax mitigation through Discretionary Housing Payments.</t>
  </si>
  <si>
    <t>Source: Scottish Fiscal Commission, Scottish Government.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</si>
</sst>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 #,##0.00_-;_-* &quot;-&quot;??_-;_-@_-"/>
    <numFmt numFmtId="164" formatCode="_(* #,##0.00_);_(* \(#,##0.00\);_(* &quot;-&quot;??_);_(@_)"/>
    <numFmt numFmtId="165" formatCode="0.0"/>
    <numFmt numFmtId="166" formatCode="0.0000"/>
  </numFmts>
  <fonts count="22" x14ac:knownFonts="1">
    <font>
      <sz val="11"/>
      <color theme="1"/>
      <name val="Calibri"/>
      <family val="2"/>
      <scheme val="minor"/>
    </font>
    <font>
      <sz val="11"/>
      <color theme="1"/>
      <name val="Calibri"/>
      <family val="2"/>
      <scheme val="minor"/>
    </font>
    <font>
      <sz val="11"/>
      <color theme="1"/>
      <name val="Helvetica"/>
    </font>
    <font>
      <sz val="11"/>
      <color theme="0"/>
      <name val="Helvetica"/>
    </font>
    <font>
      <b/>
      <sz val="11"/>
      <color theme="1"/>
      <name val="Helvetica"/>
    </font>
    <font>
      <u/>
      <sz val="11"/>
      <color theme="10"/>
      <name val="Calibri"/>
      <family val="2"/>
      <scheme val="minor"/>
    </font>
    <font>
      <u/>
      <sz val="11"/>
      <color theme="10"/>
      <name val="Helvetica"/>
    </font>
    <font>
      <sz val="9"/>
      <color theme="1"/>
      <name val="Helvetica"/>
    </font>
    <font>
      <sz val="10"/>
      <name val="Arial"/>
      <family val="2"/>
    </font>
    <font>
      <sz val="11"/>
      <name val="Helvetica"/>
    </font>
    <font>
      <b/>
      <sz val="11"/>
      <color rgb="FF2C2926"/>
      <name val="Helvetica"/>
    </font>
    <font>
      <b/>
      <sz val="11"/>
      <color rgb="FFFFFFFF"/>
      <name val="Helvetica"/>
    </font>
    <font>
      <sz val="11"/>
      <color rgb="FF2C2926"/>
      <name val="Helvetica"/>
    </font>
    <font>
      <sz val="9"/>
      <color rgb="FF2C2926"/>
      <name val="Helvetica"/>
    </font>
    <font>
      <sz val="11"/>
      <color rgb="FFFFFFFF"/>
      <name val="Helvetica"/>
    </font>
    <font>
      <b/>
      <sz val="8"/>
      <color rgb="FF2C2926"/>
      <name val="Helvetica"/>
    </font>
    <font>
      <sz val="8"/>
      <color rgb="FF2C2926"/>
      <name val="Helvetica"/>
    </font>
    <font>
      <u/>
      <sz val="11"/>
      <color theme="1"/>
      <name val="Helvetica"/>
    </font>
    <font>
      <sz val="11"/>
      <color rgb="FFFF0000"/>
      <name val="Calibri"/>
      <family val="2"/>
      <scheme val="minor"/>
    </font>
    <font>
      <u/>
      <sz val="9"/>
      <color rgb="FF0000EE"/>
      <name val="Helvetica"/>
    </font>
    <font>
      <sz val="11"/>
      <color rgb="FF000000"/>
      <name val="Helvetica"/>
    </font>
    <font>
      <b/>
      <sz val="11"/>
      <color theme="0"/>
      <name val="Calibri"/>
      <family val="2"/>
      <scheme val="minor"/>
    </font>
  </fonts>
  <fills count="11">
    <fill>
      <patternFill patternType="none"/>
    </fill>
    <fill>
      <patternFill patternType="gray125"/>
    </fill>
    <fill>
      <patternFill patternType="solid">
        <fgColor theme="0"/>
        <bgColor indexed="64"/>
      </patternFill>
    </fill>
    <fill>
      <patternFill patternType="solid">
        <fgColor theme="3"/>
        <bgColor indexed="64"/>
      </patternFill>
    </fill>
    <fill>
      <patternFill patternType="solid">
        <fgColor rgb="FF4FADA3"/>
        <bgColor indexed="64"/>
      </patternFill>
    </fill>
    <fill>
      <patternFill patternType="solid">
        <fgColor rgb="FFFFFFFF"/>
        <bgColor indexed="64"/>
      </patternFill>
    </fill>
    <fill>
      <patternFill patternType="solid">
        <fgColor rgb="FFDBEEEC"/>
        <bgColor indexed="64"/>
      </patternFill>
    </fill>
    <fill>
      <patternFill patternType="solid">
        <fgColor rgb="FF94CEC8"/>
        <bgColor indexed="64"/>
      </patternFill>
    </fill>
    <fill>
      <patternFill patternType="solid">
        <fgColor rgb="FFFFFFFF"/>
        <bgColor rgb="FF000000"/>
      </patternFill>
    </fill>
    <fill>
      <patternFill patternType="solid">
        <fgColor rgb="FF4FADA3"/>
        <bgColor rgb="FF000000"/>
      </patternFill>
    </fill>
    <fill>
      <patternFill patternType="solid">
        <fgColor rgb="FFA5A5A5"/>
      </patternFill>
    </fill>
  </fills>
  <borders count="26">
    <border>
      <left/>
      <right/>
      <top/>
      <bottom/>
      <diagonal/>
    </border>
    <border>
      <left/>
      <right style="medium">
        <color theme="3"/>
      </right>
      <top/>
      <bottom/>
      <diagonal/>
    </border>
    <border>
      <left style="medium">
        <color theme="3"/>
      </left>
      <right style="medium">
        <color theme="3"/>
      </right>
      <top style="thin">
        <color theme="0"/>
      </top>
      <bottom/>
      <diagonal/>
    </border>
    <border>
      <left style="medium">
        <color theme="3"/>
      </left>
      <right style="medium">
        <color theme="3"/>
      </right>
      <top style="thin">
        <color theme="0"/>
      </top>
      <bottom style="thin">
        <color theme="0"/>
      </bottom>
      <diagonal/>
    </border>
    <border>
      <left style="medium">
        <color theme="3"/>
      </left>
      <right style="medium">
        <color theme="3"/>
      </right>
      <top/>
      <bottom/>
      <diagonal/>
    </border>
    <border>
      <left/>
      <right/>
      <top/>
      <bottom style="medium">
        <color theme="3"/>
      </bottom>
      <diagonal/>
    </border>
    <border>
      <left style="medium">
        <color theme="3"/>
      </left>
      <right style="medium">
        <color theme="3"/>
      </right>
      <top/>
      <bottom style="medium">
        <color theme="3"/>
      </bottom>
      <diagonal/>
    </border>
    <border>
      <left style="medium">
        <color rgb="FFFFFFFF"/>
      </left>
      <right style="medium">
        <color rgb="FFFFFFFF"/>
      </right>
      <top style="medium">
        <color rgb="FFFFFFFF"/>
      </top>
      <bottom style="medium">
        <color rgb="FFFFFFFF"/>
      </bottom>
      <diagonal/>
    </border>
    <border>
      <left/>
      <right style="medium">
        <color rgb="FFFFFFFF"/>
      </right>
      <top style="medium">
        <color rgb="FFFFFFFF"/>
      </top>
      <bottom style="medium">
        <color rgb="FFFFFFFF"/>
      </bottom>
      <diagonal/>
    </border>
    <border>
      <left style="medium">
        <color rgb="FFFFFFFF"/>
      </left>
      <right style="medium">
        <color rgb="FFFFFFFF"/>
      </right>
      <top/>
      <bottom style="medium">
        <color rgb="FF4FADA3"/>
      </bottom>
      <diagonal/>
    </border>
    <border>
      <left/>
      <right style="medium">
        <color rgb="FFFFFFFF"/>
      </right>
      <top/>
      <bottom style="medium">
        <color rgb="FF4FADA3"/>
      </bottom>
      <diagonal/>
    </border>
    <border>
      <left/>
      <right/>
      <top/>
      <bottom style="medium">
        <color rgb="FF4FADA3"/>
      </bottom>
      <diagonal/>
    </border>
    <border>
      <left/>
      <right style="medium">
        <color rgb="FFFFFFFF"/>
      </right>
      <top/>
      <bottom/>
      <diagonal/>
    </border>
    <border>
      <left/>
      <right/>
      <top style="medium">
        <color rgb="FF94CEC8"/>
      </top>
      <bottom style="medium">
        <color rgb="FF94CEC8"/>
      </bottom>
      <diagonal/>
    </border>
    <border>
      <left style="medium">
        <color rgb="FFFFFFFF"/>
      </left>
      <right style="medium">
        <color rgb="FFFFFFFF"/>
      </right>
      <top style="medium">
        <color rgb="FFFFFFFF"/>
      </top>
      <bottom/>
      <diagonal/>
    </border>
    <border>
      <left style="medium">
        <color rgb="FFFFFFFF"/>
      </left>
      <right/>
      <top style="medium">
        <color rgb="FFFFFFFF"/>
      </top>
      <bottom style="medium">
        <color rgb="FFFFFFFF"/>
      </bottom>
      <diagonal/>
    </border>
    <border>
      <left/>
      <right/>
      <top style="medium">
        <color rgb="FFFFFFFF"/>
      </top>
      <bottom style="medium">
        <color rgb="FFFFFFFF"/>
      </bottom>
      <diagonal/>
    </border>
    <border>
      <left style="medium">
        <color rgb="FFFFFFFF"/>
      </left>
      <right/>
      <top/>
      <bottom style="medium">
        <color rgb="FFFFFFFF"/>
      </bottom>
      <diagonal/>
    </border>
    <border>
      <left style="medium">
        <color rgb="FFFFFFFF"/>
      </left>
      <right style="medium">
        <color rgb="FFFFFFFF"/>
      </right>
      <top style="medium">
        <color rgb="FFFFFFFF"/>
      </top>
      <bottom style="thin">
        <color rgb="FF4FADA3"/>
      </bottom>
      <diagonal/>
    </border>
    <border>
      <left/>
      <right/>
      <top style="medium">
        <color rgb="FFFFFFFF"/>
      </top>
      <bottom style="thin">
        <color rgb="FF4FADA3"/>
      </bottom>
      <diagonal/>
    </border>
    <border>
      <left style="medium">
        <color rgb="FFFFFFFF"/>
      </left>
      <right style="medium">
        <color rgb="FFFFFFFF"/>
      </right>
      <top/>
      <bottom style="medium">
        <color rgb="FFFFFFFF"/>
      </bottom>
      <diagonal/>
    </border>
    <border>
      <left/>
      <right/>
      <top/>
      <bottom style="thin">
        <color rgb="FF4FADA3"/>
      </bottom>
      <diagonal/>
    </border>
    <border>
      <left/>
      <right style="medium">
        <color rgb="FFFFFFFF"/>
      </right>
      <top/>
      <bottom style="medium">
        <color rgb="FFFFFFFF"/>
      </bottom>
      <diagonal/>
    </border>
    <border>
      <left style="medium">
        <color rgb="FFFFFFFF"/>
      </left>
      <right style="medium">
        <color rgb="FFFFFFFF"/>
      </right>
      <top/>
      <bottom/>
      <diagonal/>
    </border>
    <border>
      <left/>
      <right/>
      <top style="medium">
        <color rgb="FF4FADA3"/>
      </top>
      <bottom/>
      <diagonal/>
    </border>
    <border>
      <left style="double">
        <color rgb="FF3F3F3F"/>
      </left>
      <right style="double">
        <color rgb="FF3F3F3F"/>
      </right>
      <top style="double">
        <color rgb="FF3F3F3F"/>
      </top>
      <bottom style="double">
        <color rgb="FF3F3F3F"/>
      </bottom>
      <diagonal/>
    </border>
  </borders>
  <cellStyleXfs count="6">
    <xf numFmtId="0" fontId="0" fillId="0" borderId="0"/>
    <xf numFmtId="43" fontId="1" fillId="0" borderId="0" applyFont="0" applyFill="0" applyBorder="0" applyAlignment="0" applyProtection="0"/>
    <xf numFmtId="0" fontId="5" fillId="0" borderId="0" applyNumberFormat="0" applyFill="0" applyBorder="0" applyAlignment="0" applyProtection="0"/>
    <xf numFmtId="0" fontId="8" fillId="0" borderId="0"/>
    <xf numFmtId="164" fontId="1" fillId="0" borderId="0" applyFont="0" applyFill="0" applyBorder="0" applyAlignment="0" applyProtection="0"/>
    <xf numFmtId="0" fontId="21" fillId="10" borderId="25" applyNumberFormat="0" applyAlignment="0" applyProtection="0"/>
  </cellStyleXfs>
  <cellXfs count="77">
    <xf numFmtId="0" fontId="0" fillId="0" borderId="0" xfId="0"/>
    <xf numFmtId="0" fontId="2" fillId="2" borderId="0" xfId="0" applyFont="1" applyFill="1"/>
    <xf numFmtId="0" fontId="2" fillId="2" borderId="1" xfId="0" applyFont="1" applyFill="1" applyBorder="1"/>
    <xf numFmtId="0" fontId="3" fillId="3" borderId="3" xfId="0" applyFont="1" applyFill="1" applyBorder="1"/>
    <xf numFmtId="0" fontId="2" fillId="2" borderId="2" xfId="0" applyFont="1" applyFill="1" applyBorder="1"/>
    <xf numFmtId="0" fontId="2" fillId="2" borderId="5" xfId="0" applyFont="1" applyFill="1" applyBorder="1"/>
    <xf numFmtId="0" fontId="2" fillId="2" borderId="6" xfId="0" applyFont="1" applyFill="1" applyBorder="1"/>
    <xf numFmtId="0" fontId="4" fillId="2" borderId="0" xfId="0" applyFont="1" applyFill="1"/>
    <xf numFmtId="0" fontId="6" fillId="2" borderId="4" xfId="2" applyFont="1" applyFill="1" applyBorder="1"/>
    <xf numFmtId="0" fontId="7" fillId="2" borderId="0" xfId="0" applyFont="1" applyFill="1"/>
    <xf numFmtId="0" fontId="10" fillId="0" borderId="0" xfId="0" applyFont="1" applyAlignment="1">
      <alignment vertical="center"/>
    </xf>
    <xf numFmtId="0" fontId="11" fillId="4" borderId="7" xfId="0" applyFont="1" applyFill="1" applyBorder="1" applyAlignment="1">
      <alignment horizontal="left" vertical="center" wrapText="1"/>
    </xf>
    <xf numFmtId="0" fontId="11" fillId="4" borderId="8" xfId="0" applyFont="1" applyFill="1" applyBorder="1" applyAlignment="1">
      <alignment horizontal="center" vertical="center" wrapText="1"/>
    </xf>
    <xf numFmtId="1" fontId="12" fillId="5" borderId="10" xfId="0" applyNumberFormat="1" applyFont="1" applyFill="1" applyBorder="1" applyAlignment="1">
      <alignment horizontal="right" vertical="center" wrapText="1"/>
    </xf>
    <xf numFmtId="0" fontId="13" fillId="0" borderId="0" xfId="0" applyFont="1" applyAlignment="1">
      <alignment vertical="center"/>
    </xf>
    <xf numFmtId="0" fontId="14" fillId="7" borderId="0" xfId="0" applyFont="1" applyFill="1" applyAlignment="1">
      <alignment vertical="center" wrapText="1"/>
    </xf>
    <xf numFmtId="0" fontId="9" fillId="7" borderId="0" xfId="0" applyFont="1" applyFill="1" applyAlignment="1">
      <alignment vertical="center" wrapText="1"/>
    </xf>
    <xf numFmtId="0" fontId="11" fillId="4" borderId="12" xfId="0" applyFont="1" applyFill="1" applyBorder="1" applyAlignment="1">
      <alignment vertical="center"/>
    </xf>
    <xf numFmtId="0" fontId="11" fillId="4" borderId="12" xfId="0" applyFont="1" applyFill="1" applyBorder="1" applyAlignment="1">
      <alignment horizontal="center" vertical="center"/>
    </xf>
    <xf numFmtId="0" fontId="12" fillId="5" borderId="0" xfId="0" applyFont="1" applyFill="1" applyAlignment="1">
      <alignment vertical="center"/>
    </xf>
    <xf numFmtId="1" fontId="12" fillId="6" borderId="0" xfId="0" applyNumberFormat="1" applyFont="1" applyFill="1" applyAlignment="1">
      <alignment horizontal="right" vertical="center"/>
    </xf>
    <xf numFmtId="1" fontId="12" fillId="0" borderId="0" xfId="0" applyNumberFormat="1" applyFont="1" applyAlignment="1">
      <alignment horizontal="right" vertical="center"/>
    </xf>
    <xf numFmtId="1" fontId="12" fillId="5" borderId="0" xfId="0" applyNumberFormat="1" applyFont="1" applyFill="1" applyAlignment="1">
      <alignment horizontal="right" vertical="center"/>
    </xf>
    <xf numFmtId="0" fontId="12" fillId="5" borderId="13" xfId="0" applyFont="1" applyFill="1" applyBorder="1" applyAlignment="1">
      <alignment vertical="center"/>
    </xf>
    <xf numFmtId="1" fontId="12" fillId="5" borderId="13" xfId="0" applyNumberFormat="1" applyFont="1" applyFill="1" applyBorder="1" applyAlignment="1">
      <alignment vertical="center"/>
    </xf>
    <xf numFmtId="1" fontId="12" fillId="5" borderId="13" xfId="0" applyNumberFormat="1" applyFont="1" applyFill="1" applyBorder="1" applyAlignment="1">
      <alignment horizontal="right" vertical="center"/>
    </xf>
    <xf numFmtId="0" fontId="12" fillId="8" borderId="0" xfId="0" applyFont="1" applyFill="1" applyBorder="1"/>
    <xf numFmtId="0" fontId="14" fillId="9" borderId="0" xfId="0" applyFont="1" applyFill="1" applyBorder="1" applyAlignment="1">
      <alignment wrapText="1"/>
    </xf>
    <xf numFmtId="0" fontId="11" fillId="9" borderId="0" xfId="0" applyFont="1" applyFill="1" applyBorder="1" applyAlignment="1">
      <alignment wrapText="1"/>
    </xf>
    <xf numFmtId="1" fontId="12" fillId="8" borderId="0" xfId="0" applyNumberFormat="1" applyFont="1" applyFill="1" applyBorder="1"/>
    <xf numFmtId="0" fontId="11" fillId="9" borderId="14" xfId="0" applyFont="1" applyFill="1" applyBorder="1" applyAlignment="1">
      <alignment horizontal="left" vertical="center" wrapText="1"/>
    </xf>
    <xf numFmtId="0" fontId="11" fillId="9" borderId="17" xfId="0" applyFont="1" applyFill="1" applyBorder="1" applyAlignment="1">
      <alignment horizontal="center" vertical="center" wrapText="1"/>
    </xf>
    <xf numFmtId="0" fontId="10" fillId="8" borderId="18" xfId="0" applyFont="1" applyFill="1" applyBorder="1" applyAlignment="1">
      <alignment horizontal="left" vertical="center" wrapText="1"/>
    </xf>
    <xf numFmtId="1" fontId="10" fillId="8" borderId="19" xfId="4" applyNumberFormat="1" applyFont="1" applyFill="1" applyBorder="1" applyAlignment="1"/>
    <xf numFmtId="1" fontId="12" fillId="8" borderId="20" xfId="0" applyNumberFormat="1" applyFont="1" applyFill="1" applyBorder="1" applyAlignment="1">
      <alignment horizontal="left" vertical="center" wrapText="1" indent="2"/>
    </xf>
    <xf numFmtId="1" fontId="12" fillId="8" borderId="20" xfId="4" applyNumberFormat="1" applyFont="1" applyFill="1" applyBorder="1" applyAlignment="1">
      <alignment vertical="center" wrapText="1"/>
    </xf>
    <xf numFmtId="0" fontId="12" fillId="8" borderId="20" xfId="0" applyFont="1" applyFill="1" applyBorder="1" applyAlignment="1">
      <alignment horizontal="left" vertical="center" wrapText="1" indent="2"/>
    </xf>
    <xf numFmtId="0" fontId="12" fillId="0" borderId="0" xfId="0" applyFont="1" applyFill="1" applyBorder="1" applyAlignment="1">
      <alignment horizontal="left" indent="2"/>
    </xf>
    <xf numFmtId="0" fontId="10" fillId="8" borderId="21" xfId="0" applyFont="1" applyFill="1" applyBorder="1" applyAlignment="1">
      <alignment vertical="center"/>
    </xf>
    <xf numFmtId="1" fontId="10" fillId="8" borderId="21" xfId="0" applyNumberFormat="1" applyFont="1" applyFill="1" applyBorder="1" applyAlignment="1">
      <alignment vertical="center"/>
    </xf>
    <xf numFmtId="0" fontId="13" fillId="8" borderId="0" xfId="0" applyFont="1" applyFill="1" applyBorder="1" applyAlignment="1">
      <alignment vertical="center"/>
    </xf>
    <xf numFmtId="0" fontId="12" fillId="5" borderId="20" xfId="0" applyFont="1" applyFill="1" applyBorder="1" applyAlignment="1">
      <alignment vertical="center" wrapText="1"/>
    </xf>
    <xf numFmtId="1" fontId="12" fillId="5" borderId="22" xfId="0" applyNumberFormat="1" applyFont="1" applyFill="1" applyBorder="1" applyAlignment="1">
      <alignment horizontal="right" vertical="center" wrapText="1"/>
    </xf>
    <xf numFmtId="0" fontId="12" fillId="5" borderId="11" xfId="0" applyFont="1" applyFill="1" applyBorder="1" applyAlignment="1">
      <alignment vertical="center" wrapText="1"/>
    </xf>
    <xf numFmtId="1" fontId="12" fillId="5" borderId="11" xfId="0" applyNumberFormat="1" applyFont="1" applyFill="1" applyBorder="1" applyAlignment="1">
      <alignment horizontal="right" vertical="center" wrapText="1"/>
    </xf>
    <xf numFmtId="0" fontId="13" fillId="0" borderId="0" xfId="0" applyFont="1" applyAlignment="1"/>
    <xf numFmtId="0" fontId="11" fillId="9" borderId="23" xfId="0" applyFont="1" applyFill="1" applyBorder="1" applyAlignment="1">
      <alignment horizontal="left" vertical="center" wrapText="1"/>
    </xf>
    <xf numFmtId="0" fontId="11" fillId="9" borderId="23" xfId="0" applyFont="1" applyFill="1" applyBorder="1" applyAlignment="1">
      <alignment horizontal="center" vertical="center"/>
    </xf>
    <xf numFmtId="0" fontId="12" fillId="8" borderId="0" xfId="0" applyFont="1" applyFill="1" applyBorder="1" applyAlignment="1">
      <alignment wrapText="1"/>
    </xf>
    <xf numFmtId="3" fontId="12" fillId="8" borderId="0" xfId="1" applyNumberFormat="1" applyFont="1" applyFill="1" applyBorder="1" applyAlignment="1">
      <alignment horizontal="right" vertical="center"/>
    </xf>
    <xf numFmtId="0" fontId="12" fillId="8" borderId="21" xfId="0" applyFont="1" applyFill="1" applyBorder="1"/>
    <xf numFmtId="3" fontId="12" fillId="8" borderId="21" xfId="1" applyNumberFormat="1" applyFont="1" applyFill="1" applyBorder="1" applyAlignment="1">
      <alignment horizontal="right" vertical="center"/>
    </xf>
    <xf numFmtId="0" fontId="12" fillId="8" borderId="11" xfId="0" applyFont="1" applyFill="1" applyBorder="1"/>
    <xf numFmtId="3" fontId="12" fillId="8" borderId="11" xfId="1" applyNumberFormat="1" applyFont="1" applyFill="1" applyBorder="1" applyAlignment="1">
      <alignment horizontal="right" vertical="center"/>
    </xf>
    <xf numFmtId="0" fontId="17" fillId="0" borderId="0" xfId="2" applyFont="1" applyAlignment="1">
      <alignment wrapText="1"/>
    </xf>
    <xf numFmtId="0" fontId="6" fillId="0" borderId="0" xfId="2" applyFont="1" applyAlignment="1">
      <alignment horizontal="center" wrapText="1"/>
    </xf>
    <xf numFmtId="0" fontId="17" fillId="0" borderId="0" xfId="2" applyFont="1" applyAlignment="1">
      <alignment horizontal="center" wrapText="1"/>
    </xf>
    <xf numFmtId="0" fontId="18" fillId="0" borderId="0" xfId="0" applyFont="1"/>
    <xf numFmtId="17" fontId="12" fillId="5" borderId="0" xfId="0" quotePrefix="1" applyNumberFormat="1" applyFont="1" applyFill="1" applyAlignment="1">
      <alignment vertical="center" wrapText="1"/>
    </xf>
    <xf numFmtId="17" fontId="12" fillId="5" borderId="11" xfId="0" quotePrefix="1" applyNumberFormat="1" applyFont="1" applyFill="1" applyBorder="1" applyAlignment="1">
      <alignment vertical="center" wrapText="1"/>
    </xf>
    <xf numFmtId="0" fontId="12" fillId="5" borderId="9" xfId="0" applyFont="1" applyFill="1" applyBorder="1" applyAlignment="1">
      <alignment horizontal="left" vertical="center" wrapText="1"/>
    </xf>
    <xf numFmtId="165" fontId="12" fillId="5" borderId="0" xfId="0" applyNumberFormat="1" applyFont="1" applyFill="1" applyAlignment="1">
      <alignment horizontal="right" vertical="center" wrapText="1"/>
    </xf>
    <xf numFmtId="165" fontId="12" fillId="6" borderId="11" xfId="0" applyNumberFormat="1" applyFont="1" applyFill="1" applyBorder="1" applyAlignment="1">
      <alignment horizontal="right" vertical="center" wrapText="1"/>
    </xf>
    <xf numFmtId="165" fontId="12" fillId="5" borderId="11" xfId="0" applyNumberFormat="1" applyFont="1" applyFill="1" applyBorder="1" applyAlignment="1">
      <alignment horizontal="right" vertical="center" wrapText="1"/>
    </xf>
    <xf numFmtId="0" fontId="5" fillId="0" borderId="0" xfId="2"/>
    <xf numFmtId="0" fontId="19" fillId="0" borderId="0" xfId="0" applyFont="1" applyAlignment="1"/>
    <xf numFmtId="1" fontId="20" fillId="6" borderId="0" xfId="0" applyNumberFormat="1" applyFont="1" applyFill="1" applyBorder="1" applyAlignment="1">
      <alignment horizontal="right" vertical="center"/>
    </xf>
    <xf numFmtId="0" fontId="0" fillId="0" borderId="0" xfId="0" applyFill="1" applyBorder="1"/>
    <xf numFmtId="166" fontId="21" fillId="0" borderId="0" xfId="5" applyNumberFormat="1" applyFill="1" applyBorder="1"/>
    <xf numFmtId="1" fontId="12" fillId="5" borderId="0" xfId="0" applyNumberFormat="1" applyFont="1" applyFill="1" applyBorder="1" applyAlignment="1">
      <alignment horizontal="center" vertical="center" wrapText="1"/>
    </xf>
    <xf numFmtId="1" fontId="12" fillId="5" borderId="11" xfId="0" applyNumberFormat="1" applyFont="1" applyFill="1" applyBorder="1" applyAlignment="1">
      <alignment horizontal="center" vertical="center" wrapText="1"/>
    </xf>
    <xf numFmtId="1" fontId="12" fillId="5" borderId="24" xfId="0" applyNumberFormat="1" applyFont="1" applyFill="1" applyBorder="1" applyAlignment="1">
      <alignment horizontal="center" vertical="center" wrapText="1"/>
    </xf>
    <xf numFmtId="0" fontId="13" fillId="8" borderId="0" xfId="0" applyFont="1" applyFill="1" applyBorder="1" applyAlignment="1">
      <alignment horizontal="left" vertical="center" wrapText="1"/>
    </xf>
    <xf numFmtId="0" fontId="13" fillId="8" borderId="12" xfId="0" applyFont="1" applyFill="1" applyBorder="1" applyAlignment="1">
      <alignment horizontal="left" vertical="center" wrapText="1"/>
    </xf>
    <xf numFmtId="0" fontId="11" fillId="9" borderId="15" xfId="0" applyFont="1" applyFill="1" applyBorder="1" applyAlignment="1">
      <alignment horizontal="center" vertical="center" wrapText="1"/>
    </xf>
    <xf numFmtId="0" fontId="11" fillId="9" borderId="16" xfId="0" applyFont="1" applyFill="1" applyBorder="1" applyAlignment="1">
      <alignment horizontal="center" vertical="center" wrapText="1"/>
    </xf>
    <xf numFmtId="0" fontId="13" fillId="0" borderId="0" xfId="0" applyFont="1" applyAlignment="1">
      <alignment horizontal="left" vertical="center" wrapText="1"/>
    </xf>
  </cellXfs>
  <cellStyles count="6">
    <cellStyle name="% 10" xfId="3"/>
    <cellStyle name="Check Cell" xfId="5" builtinId="23"/>
    <cellStyle name="Comma" xfId="1" builtinId="3"/>
    <cellStyle name="Comma 4" xfId="4"/>
    <cellStyle name="Hyperlink" xfId="2" builtinId="8"/>
    <cellStyle name="Normal" xfId="0" builtinId="0"/>
  </cellStyles>
  <dxfs count="0"/>
  <tableStyles count="0" defaultTableStyle="TableStyleMedium2" defaultPivotStyle="PivotStyleLight16"/>
  <colors>
    <mruColors>
      <color rgb="FF0000EE"/>
      <color rgb="FFEE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3" Type="http://schemas.openxmlformats.org/officeDocument/2006/relationships/themeOverride" Target="../theme/themeOverride2.xml"/><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'[1]Figure 4.6'!$C$23</c:f>
              <c:strCache>
                <c:ptCount val="1"/>
                <c:pt idx="0">
                  <c:v>Net position</c:v>
                </c:pt>
              </c:strCache>
            </c:strRef>
          </c:tx>
          <c:spPr>
            <a:solidFill>
              <a:schemeClr val="tx2"/>
            </a:solidFill>
            <a:ln>
              <a:solidFill>
                <a:schemeClr val="tx2"/>
              </a:solidFill>
            </a:ln>
            <a:effectLst/>
          </c:spPr>
          <c:invertIfNegative val="0"/>
          <c:cat>
            <c:multiLvlStrRef>
              <c:f>'[1]Figure 4.6'!$A$24:$B$33</c:f>
              <c:multiLvlStrCache>
                <c:ptCount val="10"/>
                <c:lvl>
                  <c:pt idx="0">
                    <c:v>2017-18</c:v>
                  </c:pt>
                  <c:pt idx="1">
                    <c:v>2018-19</c:v>
                  </c:pt>
                  <c:pt idx="2">
                    <c:v>2019-20</c:v>
                  </c:pt>
                  <c:pt idx="3">
                    <c:v>2020-21</c:v>
                  </c:pt>
                  <c:pt idx="4">
                    <c:v>2021-22</c:v>
                  </c:pt>
                  <c:pt idx="5">
                    <c:v>2022-23</c:v>
                  </c:pt>
                  <c:pt idx="6">
                    <c:v>2023-24</c:v>
                  </c:pt>
                  <c:pt idx="7">
                    <c:v>2024-25</c:v>
                  </c:pt>
                  <c:pt idx="8">
                    <c:v>2025-26</c:v>
                  </c:pt>
                  <c:pt idx="9">
                    <c:v>2026-27</c:v>
                  </c:pt>
                </c:lvl>
                <c:lvl>
                  <c:pt idx="0">
                    <c:v>Outturn</c:v>
                  </c:pt>
                  <c:pt idx="3">
                    <c:v>Forecast</c:v>
                  </c:pt>
                </c:lvl>
              </c:multiLvlStrCache>
            </c:multiLvlStrRef>
          </c:cat>
          <c:val>
            <c:numRef>
              <c:f>'[1]Figure 4.6'!$C$24:$C$33</c:f>
              <c:numCache>
                <c:formatCode>General</c:formatCode>
                <c:ptCount val="10"/>
                <c:pt idx="0">
                  <c:v>-97</c:v>
                </c:pt>
                <c:pt idx="1">
                  <c:v>118.84820040416525</c:v>
                </c:pt>
                <c:pt idx="2">
                  <c:v>147.99243052239945</c:v>
                </c:pt>
                <c:pt idx="3">
                  <c:v>-51.171036099322009</c:v>
                </c:pt>
                <c:pt idx="4">
                  <c:v>5.7786316550882475</c:v>
                </c:pt>
                <c:pt idx="5">
                  <c:v>-190.16007643468583</c:v>
                </c:pt>
                <c:pt idx="6">
                  <c:v>-257.09278088782776</c:v>
                </c:pt>
                <c:pt idx="7">
                  <c:v>-110.89264037712746</c:v>
                </c:pt>
                <c:pt idx="8">
                  <c:v>-246.28041213915094</c:v>
                </c:pt>
                <c:pt idx="9">
                  <c:v>-416.78369489055694</c:v>
                </c:pt>
              </c:numCache>
            </c:numRef>
          </c:val>
          <c:extLst>
            <c:ext xmlns:c16="http://schemas.microsoft.com/office/drawing/2014/chart" uri="{C3380CC4-5D6E-409C-BE32-E72D297353CC}">
              <c16:uniqueId val="{00000000-486E-43EC-A78F-35A20A2917BB}"/>
            </c:ext>
          </c:extLst>
        </c:ser>
        <c:ser>
          <c:idx val="1"/>
          <c:order val="1"/>
          <c:tx>
            <c:strRef>
              <c:f>'[1]Figure 4.6'!$D$23</c:f>
              <c:strCache>
                <c:ptCount val="1"/>
                <c:pt idx="0">
                  <c:v>No Scottish policy change net position</c:v>
                </c:pt>
              </c:strCache>
            </c:strRef>
          </c:tx>
          <c:spPr>
            <a:solidFill>
              <a:schemeClr val="tx2">
                <a:lumMod val="40000"/>
                <a:lumOff val="60000"/>
              </a:schemeClr>
            </a:solidFill>
            <a:ln>
              <a:noFill/>
            </a:ln>
            <a:effectLst/>
          </c:spPr>
          <c:invertIfNegative val="0"/>
          <c:cat>
            <c:multiLvlStrRef>
              <c:f>'[1]Figure 4.6'!$A$24:$B$33</c:f>
              <c:multiLvlStrCache>
                <c:ptCount val="10"/>
                <c:lvl>
                  <c:pt idx="0">
                    <c:v>2017-18</c:v>
                  </c:pt>
                  <c:pt idx="1">
                    <c:v>2018-19</c:v>
                  </c:pt>
                  <c:pt idx="2">
                    <c:v>2019-20</c:v>
                  </c:pt>
                  <c:pt idx="3">
                    <c:v>2020-21</c:v>
                  </c:pt>
                  <c:pt idx="4">
                    <c:v>2021-22</c:v>
                  </c:pt>
                  <c:pt idx="5">
                    <c:v>2022-23</c:v>
                  </c:pt>
                  <c:pt idx="6">
                    <c:v>2023-24</c:v>
                  </c:pt>
                  <c:pt idx="7">
                    <c:v>2024-25</c:v>
                  </c:pt>
                  <c:pt idx="8">
                    <c:v>2025-26</c:v>
                  </c:pt>
                  <c:pt idx="9">
                    <c:v>2026-27</c:v>
                  </c:pt>
                </c:lvl>
                <c:lvl>
                  <c:pt idx="0">
                    <c:v>Outturn</c:v>
                  </c:pt>
                  <c:pt idx="3">
                    <c:v>Forecast</c:v>
                  </c:pt>
                </c:lvl>
              </c:multiLvlStrCache>
            </c:multiLvlStrRef>
          </c:cat>
          <c:val>
            <c:numRef>
              <c:f>'[1]Figure 4.6'!$D$24:$D$33</c:f>
              <c:numCache>
                <c:formatCode>General</c:formatCode>
                <c:ptCount val="10"/>
                <c:pt idx="0">
                  <c:v>-148.52779489737622</c:v>
                </c:pt>
                <c:pt idx="1">
                  <c:v>-134.49431817322329</c:v>
                </c:pt>
                <c:pt idx="2">
                  <c:v>-200.68584084021313</c:v>
                </c:pt>
                <c:pt idx="3">
                  <c:v>-451.0971547641675</c:v>
                </c:pt>
                <c:pt idx="4">
                  <c:v>-416.65893735155259</c:v>
                </c:pt>
                <c:pt idx="5">
                  <c:v>-741.67074621854226</c:v>
                </c:pt>
                <c:pt idx="6">
                  <c:v>-830.23254868367621</c:v>
                </c:pt>
                <c:pt idx="7">
                  <c:v>-719.16066397218674</c:v>
                </c:pt>
                <c:pt idx="8">
                  <c:v>-893.56939175049774</c:v>
                </c:pt>
                <c:pt idx="9">
                  <c:v>-1106.0016309027415</c:v>
                </c:pt>
              </c:numCache>
            </c:numRef>
          </c:val>
          <c:extLst>
            <c:ext xmlns:c16="http://schemas.microsoft.com/office/drawing/2014/chart" uri="{C3380CC4-5D6E-409C-BE32-E72D297353CC}">
              <c16:uniqueId val="{00000001-486E-43EC-A78F-35A20A2917BB}"/>
            </c:ext>
          </c:extLst>
        </c:ser>
        <c:dLbls>
          <c:showLegendKey val="0"/>
          <c:showVal val="0"/>
          <c:showCatName val="0"/>
          <c:showSerName val="0"/>
          <c:showPercent val="0"/>
          <c:showBubbleSize val="0"/>
        </c:dLbls>
        <c:gapWidth val="219"/>
        <c:overlap val="-27"/>
        <c:axId val="528490472"/>
        <c:axId val="528490800"/>
      </c:barChart>
      <c:catAx>
        <c:axId val="528490472"/>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Helvetica" pitchFamily="2" charset="0"/>
                <a:ea typeface="+mn-ea"/>
                <a:cs typeface="+mn-cs"/>
              </a:defRPr>
            </a:pPr>
            <a:endParaRPr lang="en-US"/>
          </a:p>
        </c:txPr>
        <c:crossAx val="528490800"/>
        <c:crosses val="autoZero"/>
        <c:auto val="1"/>
        <c:lblAlgn val="ctr"/>
        <c:lblOffset val="100"/>
        <c:noMultiLvlLbl val="0"/>
      </c:catAx>
      <c:valAx>
        <c:axId val="52849080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solidFill>
                    <a:latin typeface="Helvetica" pitchFamily="2" charset="0"/>
                    <a:ea typeface="+mn-ea"/>
                    <a:cs typeface="+mn-cs"/>
                  </a:defRPr>
                </a:pPr>
                <a:r>
                  <a:rPr lang="en-US" sz="1000">
                    <a:solidFill>
                      <a:schemeClr val="tx1"/>
                    </a:solidFill>
                  </a:rPr>
                  <a:t>£ million</a:t>
                </a:r>
              </a:p>
            </c:rich>
          </c:tx>
          <c:layout>
            <c:manualLayout>
              <c:xMode val="edge"/>
              <c:yMode val="edge"/>
              <c:x val="2.2524636320976069E-2"/>
              <c:y val="3.6135505030236797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solidFill>
                  <a:latin typeface="Helvetica" pitchFamily="2" charset="0"/>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solidFill>
                <a:latin typeface="Helvetica" pitchFamily="2" charset="0"/>
                <a:ea typeface="+mn-ea"/>
                <a:cs typeface="+mn-cs"/>
              </a:defRPr>
            </a:pPr>
            <a:endParaRPr lang="en-US"/>
          </a:p>
        </c:txPr>
        <c:crossAx val="52849047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Helvetica" pitchFamily="2" charset="0"/>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100">
          <a:latin typeface="Helvetica" pitchFamily="2"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barChart>
        <c:barDir val="col"/>
        <c:grouping val="clustered"/>
        <c:varyColors val="0"/>
        <c:ser>
          <c:idx val="0"/>
          <c:order val="0"/>
          <c:tx>
            <c:v>Resource funding (nominal)</c:v>
          </c:tx>
          <c:spPr>
            <a:solidFill>
              <a:schemeClr val="tx2"/>
            </a:solidFill>
            <a:ln>
              <a:noFill/>
            </a:ln>
            <a:effectLst/>
          </c:spPr>
          <c:invertIfNegative val="0"/>
          <c:dLbls>
            <c:dLbl>
              <c:idx val="0"/>
              <c:layout>
                <c:manualLayout>
                  <c:x val="-4.1792840458628709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133-411E-9A20-0717DB4F6336}"/>
                </c:ext>
              </c:extLst>
            </c:dLbl>
            <c:dLbl>
              <c:idx val="4"/>
              <c:layout>
                <c:manualLayout>
                  <c:x val="0"/>
                  <c:y val="8.3189988903634559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133-411E-9A20-0717DB4F6336}"/>
                </c:ext>
              </c:extLst>
            </c:dLbl>
            <c:numFmt formatCode="#,##0" sourceLinked="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Helvetica" pitchFamily="2" charset="0"/>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5"/>
              <c:pt idx="0">
                <c:v>2022-23</c:v>
              </c:pt>
              <c:pt idx="1">
                <c:v>2023-24</c:v>
              </c:pt>
              <c:pt idx="2">
                <c:v>2024-25</c:v>
              </c:pt>
              <c:pt idx="3">
                <c:v>2025-26</c:v>
              </c:pt>
              <c:pt idx="4">
                <c:v>2026-27</c:v>
              </c:pt>
            </c:strLit>
          </c:cat>
          <c:val>
            <c:numLit>
              <c:formatCode>General</c:formatCode>
              <c:ptCount val="5"/>
              <c:pt idx="0">
                <c:v>100</c:v>
              </c:pt>
              <c:pt idx="1">
                <c:v>101.81283358818298</c:v>
              </c:pt>
              <c:pt idx="2">
                <c:v>103.72580018551636</c:v>
              </c:pt>
              <c:pt idx="3">
                <c:v>108.02784668047703</c:v>
              </c:pt>
              <c:pt idx="4">
                <c:v>112.15765410942096</c:v>
              </c:pt>
            </c:numLit>
          </c:val>
          <c:extLst>
            <c:ext xmlns:c16="http://schemas.microsoft.com/office/drawing/2014/chart" uri="{C3380CC4-5D6E-409C-BE32-E72D297353CC}">
              <c16:uniqueId val="{00000002-2133-411E-9A20-0717DB4F6336}"/>
            </c:ext>
          </c:extLst>
        </c:ser>
        <c:ser>
          <c:idx val="1"/>
          <c:order val="1"/>
          <c:tx>
            <c:v>Resource funding (real, 2022-23 prices)</c:v>
          </c:tx>
          <c:spPr>
            <a:solidFill>
              <a:schemeClr val="accent1"/>
            </a:solidFill>
            <a:ln w="19050">
              <a:noFill/>
            </a:ln>
            <a:effectLst/>
          </c:spPr>
          <c:invertIfNegative val="0"/>
          <c:dLbls>
            <c:dLbl>
              <c:idx val="0"/>
              <c:layout>
                <c:manualLayout>
                  <c:x val="-2.0896420229314355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2133-411E-9A20-0717DB4F6336}"/>
                </c:ext>
              </c:extLst>
            </c:dLbl>
            <c:dLbl>
              <c:idx val="4"/>
              <c:layout>
                <c:manualLayout>
                  <c:x val="-1.5323864478907097E-16"/>
                  <c:y val="8.3189988903634455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2133-411E-9A20-0717DB4F6336}"/>
                </c:ext>
              </c:extLst>
            </c:dLbl>
            <c:numFmt formatCode="#,##0" sourceLinked="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Helvetica" pitchFamily="2" charset="0"/>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5"/>
              <c:pt idx="0">
                <c:v>2022-23</c:v>
              </c:pt>
              <c:pt idx="1">
                <c:v>2023-24</c:v>
              </c:pt>
              <c:pt idx="2">
                <c:v>2024-25</c:v>
              </c:pt>
              <c:pt idx="3">
                <c:v>2025-26</c:v>
              </c:pt>
              <c:pt idx="4">
                <c:v>2026-27</c:v>
              </c:pt>
            </c:strLit>
          </c:cat>
          <c:val>
            <c:numLit>
              <c:formatCode>General</c:formatCode>
              <c:ptCount val="5"/>
              <c:pt idx="0">
                <c:v>100</c:v>
              </c:pt>
              <c:pt idx="1">
                <c:v>99.623083954499819</c:v>
              </c:pt>
              <c:pt idx="2">
                <c:v>99.616799028757072</c:v>
              </c:pt>
              <c:pt idx="3">
                <c:v>101.72499247684553</c:v>
              </c:pt>
              <c:pt idx="4">
                <c:v>103.47534993518614</c:v>
              </c:pt>
            </c:numLit>
          </c:val>
          <c:extLst>
            <c:ext xmlns:c16="http://schemas.microsoft.com/office/drawing/2014/chart" uri="{C3380CC4-5D6E-409C-BE32-E72D297353CC}">
              <c16:uniqueId val="{00000005-2133-411E-9A20-0717DB4F6336}"/>
            </c:ext>
          </c:extLst>
        </c:ser>
        <c:dLbls>
          <c:showLegendKey val="0"/>
          <c:showVal val="0"/>
          <c:showCatName val="0"/>
          <c:showSerName val="0"/>
          <c:showPercent val="0"/>
          <c:showBubbleSize val="0"/>
        </c:dLbls>
        <c:gapWidth val="219"/>
        <c:axId val="685166296"/>
        <c:axId val="685160720"/>
      </c:barChart>
      <c:catAx>
        <c:axId val="6851662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solidFill>
                <a:latin typeface="Helvetica" pitchFamily="2" charset="0"/>
                <a:ea typeface="+mn-ea"/>
                <a:cs typeface="+mn-cs"/>
              </a:defRPr>
            </a:pPr>
            <a:endParaRPr lang="en-US"/>
          </a:p>
        </c:txPr>
        <c:crossAx val="685160720"/>
        <c:crosses val="autoZero"/>
        <c:auto val="1"/>
        <c:lblAlgn val="ctr"/>
        <c:lblOffset val="100"/>
        <c:noMultiLvlLbl val="0"/>
      </c:catAx>
      <c:valAx>
        <c:axId val="685160720"/>
        <c:scaling>
          <c:orientation val="minMax"/>
          <c:max val="120"/>
          <c:min val="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solidFill>
                <a:latin typeface="Helvetica" pitchFamily="2" charset="0"/>
                <a:ea typeface="+mn-ea"/>
                <a:cs typeface="+mn-cs"/>
              </a:defRPr>
            </a:pPr>
            <a:endParaRPr lang="en-US"/>
          </a:p>
        </c:txPr>
        <c:crossAx val="68516629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Helvetica" pitchFamily="2" charset="0"/>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100">
          <a:solidFill>
            <a:schemeClr val="tx1"/>
          </a:solidFill>
          <a:latin typeface="Helvetica" pitchFamily="2" charset="0"/>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barChart>
        <c:barDir val="col"/>
        <c:grouping val="clustered"/>
        <c:varyColors val="0"/>
        <c:ser>
          <c:idx val="0"/>
          <c:order val="0"/>
          <c:tx>
            <c:v>Capital funding (nominal)</c:v>
          </c:tx>
          <c:spPr>
            <a:solidFill>
              <a:schemeClr val="tx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Helvetica" pitchFamily="2" charset="0"/>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5"/>
              <c:pt idx="0">
                <c:v>2022-23</c:v>
              </c:pt>
              <c:pt idx="1">
                <c:v>2023-24</c:v>
              </c:pt>
              <c:pt idx="2">
                <c:v>2024-25</c:v>
              </c:pt>
              <c:pt idx="3">
                <c:v>2025-26</c:v>
              </c:pt>
              <c:pt idx="4">
                <c:v>2026-27</c:v>
              </c:pt>
            </c:strLit>
          </c:cat>
          <c:val>
            <c:numLit>
              <c:formatCode>General</c:formatCode>
              <c:ptCount val="5"/>
              <c:pt idx="0">
                <c:v>100</c:v>
              </c:pt>
              <c:pt idx="1">
                <c:v>94.073453144960411</c:v>
              </c:pt>
              <c:pt idx="2">
                <c:v>92.079359343848552</c:v>
              </c:pt>
              <c:pt idx="3">
                <c:v>93.190883874320932</c:v>
              </c:pt>
              <c:pt idx="4">
                <c:v>92.590109407648029</c:v>
              </c:pt>
            </c:numLit>
          </c:val>
          <c:extLst>
            <c:ext xmlns:c16="http://schemas.microsoft.com/office/drawing/2014/chart" uri="{C3380CC4-5D6E-409C-BE32-E72D297353CC}">
              <c16:uniqueId val="{00000000-DB77-48B1-9F50-4E0CD6584EF0}"/>
            </c:ext>
          </c:extLst>
        </c:ser>
        <c:ser>
          <c:idx val="1"/>
          <c:order val="1"/>
          <c:tx>
            <c:v>Capital funding (real, 2022-23 prices)</c:v>
          </c:tx>
          <c:spPr>
            <a:solidFill>
              <a:schemeClr val="accent1"/>
            </a:solidFill>
            <a:ln w="19050">
              <a:noFill/>
            </a:ln>
            <a:effectLst/>
          </c:spPr>
          <c:invertIfNegative val="0"/>
          <c:dLbls>
            <c:numFmt formatCode="#,##0" sourceLinked="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Helvetica" pitchFamily="2" charset="0"/>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5"/>
              <c:pt idx="0">
                <c:v>2022-23</c:v>
              </c:pt>
              <c:pt idx="1">
                <c:v>2023-24</c:v>
              </c:pt>
              <c:pt idx="2">
                <c:v>2024-25</c:v>
              </c:pt>
              <c:pt idx="3">
                <c:v>2025-26</c:v>
              </c:pt>
              <c:pt idx="4">
                <c:v>2026-27</c:v>
              </c:pt>
            </c:strLit>
          </c:cat>
          <c:val>
            <c:numLit>
              <c:formatCode>General</c:formatCode>
              <c:ptCount val="5"/>
              <c:pt idx="0">
                <c:v>100</c:v>
              </c:pt>
              <c:pt idx="1">
                <c:v>92.050159005080985</c:v>
              </c:pt>
              <c:pt idx="2">
                <c:v>88.431721115164535</c:v>
              </c:pt>
              <c:pt idx="3">
                <c:v>87.753688075123819</c:v>
              </c:pt>
              <c:pt idx="4">
                <c:v>85.42256030200609</c:v>
              </c:pt>
            </c:numLit>
          </c:val>
          <c:extLst>
            <c:ext xmlns:c16="http://schemas.microsoft.com/office/drawing/2014/chart" uri="{C3380CC4-5D6E-409C-BE32-E72D297353CC}">
              <c16:uniqueId val="{00000001-DB77-48B1-9F50-4E0CD6584EF0}"/>
            </c:ext>
          </c:extLst>
        </c:ser>
        <c:dLbls>
          <c:showLegendKey val="0"/>
          <c:showVal val="0"/>
          <c:showCatName val="0"/>
          <c:showSerName val="0"/>
          <c:showPercent val="0"/>
          <c:showBubbleSize val="0"/>
        </c:dLbls>
        <c:gapWidth val="219"/>
        <c:axId val="685166296"/>
        <c:axId val="685160720"/>
      </c:barChart>
      <c:catAx>
        <c:axId val="6851662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solidFill>
                <a:latin typeface="Helvetica" pitchFamily="2" charset="0"/>
                <a:ea typeface="+mn-ea"/>
                <a:cs typeface="+mn-cs"/>
              </a:defRPr>
            </a:pPr>
            <a:endParaRPr lang="en-US"/>
          </a:p>
        </c:txPr>
        <c:crossAx val="685160720"/>
        <c:crosses val="autoZero"/>
        <c:auto val="1"/>
        <c:lblAlgn val="ctr"/>
        <c:lblOffset val="100"/>
        <c:noMultiLvlLbl val="0"/>
      </c:catAx>
      <c:valAx>
        <c:axId val="685160720"/>
        <c:scaling>
          <c:orientation val="minMax"/>
          <c:max val="120"/>
          <c:min val="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solidFill>
                <a:latin typeface="Helvetica" pitchFamily="2" charset="0"/>
                <a:ea typeface="+mn-ea"/>
                <a:cs typeface="+mn-cs"/>
              </a:defRPr>
            </a:pPr>
            <a:endParaRPr lang="en-US"/>
          </a:p>
        </c:txPr>
        <c:crossAx val="68516629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Helvetica" pitchFamily="2" charset="0"/>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100">
          <a:solidFill>
            <a:schemeClr val="tx1"/>
          </a:solidFill>
          <a:latin typeface="Helvetica" pitchFamily="2"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1</xdr:col>
      <xdr:colOff>0</xdr:colOff>
      <xdr:row>3</xdr:row>
      <xdr:rowOff>0</xdr:rowOff>
    </xdr:from>
    <xdr:to>
      <xdr:col>11</xdr:col>
      <xdr:colOff>204000</xdr:colOff>
      <xdr:row>19</xdr:row>
      <xdr:rowOff>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635000</xdr:colOff>
      <xdr:row>2</xdr:row>
      <xdr:rowOff>76200</xdr:rowOff>
    </xdr:from>
    <xdr:to>
      <xdr:col>9</xdr:col>
      <xdr:colOff>361203</xdr:colOff>
      <xdr:row>18</xdr:row>
      <xdr:rowOff>104654</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35000" y="609600"/>
          <a:ext cx="7562103" cy="297485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95250</xdr:colOff>
      <xdr:row>2</xdr:row>
      <xdr:rowOff>133350</xdr:rowOff>
    </xdr:from>
    <xdr:to>
      <xdr:col>9</xdr:col>
      <xdr:colOff>234950</xdr:colOff>
      <xdr:row>19</xdr:row>
      <xdr:rowOff>63506</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xdr:col>
      <xdr:colOff>107950</xdr:colOff>
      <xdr:row>2</xdr:row>
      <xdr:rowOff>133350</xdr:rowOff>
    </xdr:from>
    <xdr:to>
      <xdr:col>9</xdr:col>
      <xdr:colOff>425450</xdr:colOff>
      <xdr:row>19</xdr:row>
      <xdr:rowOff>62095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H:\Scotland_s%20Economic%20and%20Fiscal%20Forecasts%20-%20December%202021%20-%20Chapter%204%20-%20Tax%20-%20Charts%20and%20Table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Overview"/>
      <sheetName val="Figure 4.1"/>
      <sheetName val="Figure 4.2"/>
      <sheetName val="Figure 4.3"/>
      <sheetName val="Tax forecasts"/>
      <sheetName val="Figure 4.4"/>
      <sheetName val="Figure 4.5"/>
      <sheetName val="Figure 4.6"/>
      <sheetName val="Figure 4.7"/>
      <sheetName val="Figure 4.8"/>
      <sheetName val="Figure 4.9"/>
      <sheetName val="Figure 4.10"/>
      <sheetName val="Figure 4.11"/>
      <sheetName val="Figure 4.12"/>
      <sheetName val="NSND-IT"/>
      <sheetName val="Figure 4.13"/>
      <sheetName val="Figure 4.14"/>
      <sheetName val="Figure 4.15"/>
      <sheetName val="Figure 4.16"/>
      <sheetName val="Figure 4.17"/>
      <sheetName val="NDR"/>
      <sheetName val="Figure 4.18"/>
      <sheetName val="Figure 4.19"/>
      <sheetName val="Figure 4.20"/>
      <sheetName val="Figure 4.21"/>
      <sheetName val="LBTT"/>
      <sheetName val="Figure 4.22"/>
      <sheetName val="Figure 4.23"/>
      <sheetName val="Figure 4.24"/>
      <sheetName val="Figure 4.25"/>
      <sheetName val="Figure 4.26"/>
      <sheetName val="SLfT"/>
      <sheetName val="Figure 4.27"/>
      <sheetName val="Figure 4.28"/>
      <sheetName val="APD"/>
      <sheetName val="Figure 4.29"/>
      <sheetName val="VAT"/>
      <sheetName val="Figure 4.30"/>
      <sheetName val="Aggregates Levy"/>
      <sheetName val="Figure 4.31"/>
    </sheetNames>
    <sheetDataSet>
      <sheetData sheetId="0"/>
      <sheetData sheetId="1"/>
      <sheetData sheetId="2"/>
      <sheetData sheetId="3"/>
      <sheetData sheetId="4"/>
      <sheetData sheetId="5"/>
      <sheetData sheetId="6"/>
      <sheetData sheetId="7"/>
      <sheetData sheetId="8">
        <row r="23">
          <cell r="C23" t="str">
            <v>Net position</v>
          </cell>
          <cell r="D23" t="str">
            <v>No Scottish policy change net position</v>
          </cell>
        </row>
        <row r="24">
          <cell r="A24" t="str">
            <v>Outturn</v>
          </cell>
          <cell r="B24" t="str">
            <v>2017-18</v>
          </cell>
          <cell r="C24">
            <v>-97</v>
          </cell>
          <cell r="D24">
            <v>-148.52779489737622</v>
          </cell>
        </row>
        <row r="25">
          <cell r="A25"/>
          <cell r="B25" t="str">
            <v>2018-19</v>
          </cell>
          <cell r="C25">
            <v>118.84820040416525</v>
          </cell>
          <cell r="D25">
            <v>-134.49431817322329</v>
          </cell>
        </row>
        <row r="26">
          <cell r="A26"/>
          <cell r="B26" t="str">
            <v>2019-20</v>
          </cell>
          <cell r="C26">
            <v>147.99243052239945</v>
          </cell>
          <cell r="D26">
            <v>-200.68584084021313</v>
          </cell>
        </row>
        <row r="27">
          <cell r="A27" t="str">
            <v>Forecast</v>
          </cell>
          <cell r="B27" t="str">
            <v>2020-21</v>
          </cell>
          <cell r="C27">
            <v>-51.171036099322009</v>
          </cell>
          <cell r="D27">
            <v>-451.0971547641675</v>
          </cell>
        </row>
        <row r="28">
          <cell r="A28"/>
          <cell r="B28" t="str">
            <v>2021-22</v>
          </cell>
          <cell r="C28">
            <v>5.7786316550882475</v>
          </cell>
          <cell r="D28">
            <v>-416.65893735155259</v>
          </cell>
        </row>
        <row r="29">
          <cell r="A29"/>
          <cell r="B29" t="str">
            <v>2022-23</v>
          </cell>
          <cell r="C29">
            <v>-190.16007643468583</v>
          </cell>
          <cell r="D29">
            <v>-741.67074621854226</v>
          </cell>
        </row>
        <row r="30">
          <cell r="A30"/>
          <cell r="B30" t="str">
            <v>2023-24</v>
          </cell>
          <cell r="C30">
            <v>-257.09278088782776</v>
          </cell>
          <cell r="D30">
            <v>-830.23254868367621</v>
          </cell>
        </row>
        <row r="31">
          <cell r="A31"/>
          <cell r="B31" t="str">
            <v>2024-25</v>
          </cell>
          <cell r="C31">
            <v>-110.89264037712746</v>
          </cell>
          <cell r="D31">
            <v>-719.16066397218674</v>
          </cell>
        </row>
        <row r="32">
          <cell r="A32"/>
          <cell r="B32" t="str">
            <v>2025-26</v>
          </cell>
          <cell r="C32">
            <v>-246.28041213915094</v>
          </cell>
          <cell r="D32">
            <v>-893.56939175049774</v>
          </cell>
        </row>
        <row r="33">
          <cell r="A33"/>
          <cell r="B33" t="str">
            <v>2026-27</v>
          </cell>
          <cell r="C33">
            <v>-416.78369489055694</v>
          </cell>
          <cell r="D33">
            <v>-1106.0016309027415</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theme/theme1.xml><?xml version="1.0" encoding="utf-8"?>
<a:theme xmlns:a="http://schemas.openxmlformats.org/drawingml/2006/main" name="Office Theme">
  <a:themeElements>
    <a:clrScheme name="Custom 1">
      <a:dk1>
        <a:srgbClr val="2C2926"/>
      </a:dk1>
      <a:lt1>
        <a:srgbClr val="FFFFFF"/>
      </a:lt1>
      <a:dk2>
        <a:srgbClr val="4FADA3"/>
      </a:dk2>
      <a:lt2>
        <a:srgbClr val="FFFFFF"/>
      </a:lt2>
      <a:accent1>
        <a:srgbClr val="FFA400"/>
      </a:accent1>
      <a:accent2>
        <a:srgbClr val="B3B3B3"/>
      </a:accent2>
      <a:accent3>
        <a:srgbClr val="DCDCDC"/>
      </a:accent3>
      <a:accent4>
        <a:srgbClr val="225B81"/>
      </a:accent4>
      <a:accent5>
        <a:srgbClr val="543561"/>
      </a:accent5>
      <a:accent6>
        <a:srgbClr val="4D4D4D"/>
      </a:accent6>
      <a:hlink>
        <a:srgbClr val="2C2926"/>
      </a:hlink>
      <a:folHlink>
        <a:srgbClr val="2C2926"/>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Custom 1">
    <a:dk1>
      <a:srgbClr val="2C2926"/>
    </a:dk1>
    <a:lt1>
      <a:srgbClr val="FFFFFF"/>
    </a:lt1>
    <a:dk2>
      <a:srgbClr val="4FADA3"/>
    </a:dk2>
    <a:lt2>
      <a:srgbClr val="FFFFFF"/>
    </a:lt2>
    <a:accent1>
      <a:srgbClr val="FFA400"/>
    </a:accent1>
    <a:accent2>
      <a:srgbClr val="B3B3B3"/>
    </a:accent2>
    <a:accent3>
      <a:srgbClr val="DCDCDC"/>
    </a:accent3>
    <a:accent4>
      <a:srgbClr val="225B81"/>
    </a:accent4>
    <a:accent5>
      <a:srgbClr val="543561"/>
    </a:accent5>
    <a:accent6>
      <a:srgbClr val="4D4D4D"/>
    </a:accent6>
    <a:hlink>
      <a:srgbClr val="2C2926"/>
    </a:hlink>
    <a:folHlink>
      <a:srgbClr val="2C2926"/>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Custom 1">
    <a:dk1>
      <a:srgbClr val="2C2926"/>
    </a:dk1>
    <a:lt1>
      <a:srgbClr val="FFFFFF"/>
    </a:lt1>
    <a:dk2>
      <a:srgbClr val="4FADA3"/>
    </a:dk2>
    <a:lt2>
      <a:srgbClr val="FFFFFF"/>
    </a:lt2>
    <a:accent1>
      <a:srgbClr val="FFA400"/>
    </a:accent1>
    <a:accent2>
      <a:srgbClr val="B3B3B3"/>
    </a:accent2>
    <a:accent3>
      <a:srgbClr val="DCDCDC"/>
    </a:accent3>
    <a:accent4>
      <a:srgbClr val="225B81"/>
    </a:accent4>
    <a:accent5>
      <a:srgbClr val="543561"/>
    </a:accent5>
    <a:accent6>
      <a:srgbClr val="4D4D4D"/>
    </a:accent6>
    <a:hlink>
      <a:srgbClr val="2C2926"/>
    </a:hlink>
    <a:folHlink>
      <a:srgbClr val="2C2926"/>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file:///\\scotland.gov.uk\dc1\fs3_home\U442525\SFC%20Christmas%20Online%20Social.docx" TargetMode="Externa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hyperlink" Target="file:///\\scotland.gov.uk\dc1\fs3_home\U442525\SFC%20Christmas%20Online%20Social.doc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A1:C14"/>
  <sheetViews>
    <sheetView tabSelected="1" workbookViewId="0"/>
  </sheetViews>
  <sheetFormatPr defaultColWidth="8.7109375" defaultRowHeight="14.25" x14ac:dyDescent="0.2"/>
  <cols>
    <col min="1" max="1" width="9.42578125" style="1" customWidth="1"/>
    <col min="2" max="2" width="88.7109375" style="1" customWidth="1"/>
    <col min="3" max="16384" width="8.7109375" style="1"/>
  </cols>
  <sheetData>
    <row r="1" spans="1:3" ht="27.75" customHeight="1" x14ac:dyDescent="0.2"/>
    <row r="2" spans="1:3" ht="15" x14ac:dyDescent="0.25">
      <c r="B2" s="7" t="s">
        <v>14</v>
      </c>
    </row>
    <row r="3" spans="1:3" ht="6.6" customHeight="1" thickBot="1" x14ac:dyDescent="0.25">
      <c r="B3" s="5"/>
    </row>
    <row r="4" spans="1:3" x14ac:dyDescent="0.2">
      <c r="A4" s="2"/>
      <c r="B4" s="3" t="s">
        <v>60</v>
      </c>
    </row>
    <row r="5" spans="1:3" x14ac:dyDescent="0.2">
      <c r="A5" s="2"/>
      <c r="B5" s="4"/>
    </row>
    <row r="6" spans="1:3" x14ac:dyDescent="0.2">
      <c r="A6" s="2"/>
      <c r="B6" s="8" t="s">
        <v>65</v>
      </c>
    </row>
    <row r="7" spans="1:3" ht="15" x14ac:dyDescent="0.2">
      <c r="A7" s="2"/>
      <c r="B7" s="8" t="s">
        <v>22</v>
      </c>
      <c r="C7" s="10"/>
    </row>
    <row r="8" spans="1:3" x14ac:dyDescent="0.2">
      <c r="A8" s="2"/>
      <c r="B8" s="8" t="s">
        <v>56</v>
      </c>
    </row>
    <row r="9" spans="1:3" x14ac:dyDescent="0.2">
      <c r="A9" s="2"/>
      <c r="B9" s="8" t="s">
        <v>57</v>
      </c>
    </row>
    <row r="10" spans="1:3" x14ac:dyDescent="0.2">
      <c r="A10" s="2"/>
      <c r="B10" s="8" t="str">
        <f>'Figure 5'!$B$2</f>
        <v>Figure 5: Social security spending in 2022-23 and 2026-27</v>
      </c>
    </row>
    <row r="11" spans="1:3" x14ac:dyDescent="0.2">
      <c r="A11" s="2"/>
      <c r="B11" s="8" t="s">
        <v>58</v>
      </c>
    </row>
    <row r="12" spans="1:3" x14ac:dyDescent="0.2">
      <c r="B12" s="8" t="s">
        <v>49</v>
      </c>
    </row>
    <row r="13" spans="1:3" x14ac:dyDescent="0.2">
      <c r="B13" s="8" t="s">
        <v>64</v>
      </c>
    </row>
    <row r="14" spans="1:3" ht="15" thickBot="1" x14ac:dyDescent="0.25">
      <c r="B14" s="6"/>
    </row>
  </sheetData>
  <hyperlinks>
    <hyperlink ref="B6" location="'Figure 1'!A1" display="Figure 1: Additional Spending on Scottish Child Payment"/>
    <hyperlink ref="B7" location="'Figure 2'!A1" display="'Figure 2'!A1"/>
    <hyperlink ref="B8" location="'Figure 3'!A1" display="Figure 3: Tax net positions"/>
    <hyperlink ref="B9" location="'Figure 4'!A1" display="Figure 4: Income tax net position and illustrative position excluding Scottish policy change"/>
    <hyperlink ref="B10" location="'Figure 5'!A1" display="'Figure 5'!A1"/>
    <hyperlink ref="B11" location="'Figure 6'!A1" display="Figure 6: Social security net position and new payments"/>
    <hyperlink ref="B12" location="'Figure 7'!A1" display="Figure 7: Medium term outlook for resource funding, indexed to 2022-23"/>
    <hyperlink ref="B13" location="'Figure 8'!A1" display="Figure 8: Medium term outlook for capital funding, indexed to 2022-23 "/>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
  <sheetViews>
    <sheetView showGridLines="0" workbookViewId="0"/>
  </sheetViews>
  <sheetFormatPr defaultRowHeight="15" x14ac:dyDescent="0.25"/>
  <cols>
    <col min="1" max="1" width="9.42578125" customWidth="1"/>
    <col min="2" max="2" width="23.7109375" customWidth="1"/>
  </cols>
  <sheetData>
    <row r="1" spans="1:7" ht="27.75" customHeight="1" x14ac:dyDescent="0.25">
      <c r="A1" s="54" t="s">
        <v>0</v>
      </c>
    </row>
    <row r="2" spans="1:7" ht="15.75" thickBot="1" x14ac:dyDescent="0.3">
      <c r="B2" s="10" t="s">
        <v>15</v>
      </c>
    </row>
    <row r="3" spans="1:7" ht="15.75" thickBot="1" x14ac:dyDescent="0.3">
      <c r="B3" s="11" t="s">
        <v>16</v>
      </c>
      <c r="C3" s="12" t="s">
        <v>5</v>
      </c>
      <c r="D3" s="12" t="s">
        <v>6</v>
      </c>
      <c r="E3" s="12" t="s">
        <v>7</v>
      </c>
      <c r="F3" s="12" t="s">
        <v>17</v>
      </c>
      <c r="G3" s="12" t="s">
        <v>18</v>
      </c>
    </row>
    <row r="4" spans="1:7" ht="15.75" thickBot="1" x14ac:dyDescent="0.3">
      <c r="B4" s="60" t="s">
        <v>19</v>
      </c>
      <c r="C4" s="13">
        <v>102.70452344940091</v>
      </c>
      <c r="D4" s="13">
        <v>184.46106196929324</v>
      </c>
      <c r="E4" s="13">
        <v>183.41179075684451</v>
      </c>
      <c r="F4" s="13">
        <v>184.7708779987083</v>
      </c>
      <c r="G4" s="13">
        <v>185.96331199708456</v>
      </c>
    </row>
    <row r="5" spans="1:7" x14ac:dyDescent="0.25">
      <c r="B5" s="14" t="s">
        <v>8</v>
      </c>
    </row>
    <row r="6" spans="1:7" x14ac:dyDescent="0.25">
      <c r="B6" s="14"/>
    </row>
  </sheetData>
  <hyperlinks>
    <hyperlink ref="A1" location="Contents!A1" display="Return to Contents"/>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
  <sheetViews>
    <sheetView showGridLines="0" zoomScaleNormal="100" workbookViewId="0"/>
  </sheetViews>
  <sheetFormatPr defaultRowHeight="15" x14ac:dyDescent="0.25"/>
  <cols>
    <col min="1" max="1" width="9.42578125" customWidth="1"/>
    <col min="2" max="2" width="18.85546875" customWidth="1"/>
  </cols>
  <sheetData>
    <row r="1" spans="1:9" ht="27.75" customHeight="1" x14ac:dyDescent="0.25">
      <c r="A1" s="54" t="s">
        <v>0</v>
      </c>
    </row>
    <row r="2" spans="1:9" ht="15.75" thickBot="1" x14ac:dyDescent="0.3">
      <c r="B2" s="10" t="s">
        <v>22</v>
      </c>
    </row>
    <row r="3" spans="1:9" ht="15.75" thickBot="1" x14ac:dyDescent="0.3">
      <c r="B3" s="11" t="s">
        <v>21</v>
      </c>
      <c r="C3" s="12" t="s">
        <v>3</v>
      </c>
      <c r="D3" s="12" t="s">
        <v>4</v>
      </c>
      <c r="E3" s="12" t="s">
        <v>5</v>
      </c>
      <c r="F3" s="12" t="s">
        <v>6</v>
      </c>
      <c r="G3" s="12" t="s">
        <v>7</v>
      </c>
      <c r="H3" s="12" t="s">
        <v>17</v>
      </c>
      <c r="I3" s="12" t="s">
        <v>18</v>
      </c>
    </row>
    <row r="4" spans="1:9" x14ac:dyDescent="0.25">
      <c r="B4" s="16" t="s">
        <v>20</v>
      </c>
      <c r="C4" s="15"/>
      <c r="D4" s="15"/>
      <c r="E4" s="15"/>
      <c r="F4" s="15"/>
      <c r="G4" s="15"/>
      <c r="H4" s="15"/>
      <c r="I4" s="15"/>
    </row>
    <row r="5" spans="1:9" x14ac:dyDescent="0.25">
      <c r="B5" s="58" t="s">
        <v>62</v>
      </c>
      <c r="C5" s="61">
        <v>-12.410572378587069</v>
      </c>
      <c r="D5" s="61">
        <v>7.5154254576965673</v>
      </c>
      <c r="E5" s="61">
        <v>5.1078096262261452</v>
      </c>
      <c r="F5" s="61">
        <v>1.4783577981466678</v>
      </c>
      <c r="G5" s="61">
        <v>1.6539930589464236</v>
      </c>
      <c r="H5" s="61">
        <v>1.7045031113320785</v>
      </c>
      <c r="I5" s="61"/>
    </row>
    <row r="6" spans="1:9" ht="15.75" thickBot="1" x14ac:dyDescent="0.3">
      <c r="B6" s="59" t="s">
        <v>63</v>
      </c>
      <c r="C6" s="62">
        <v>-10.327240985489016</v>
      </c>
      <c r="D6" s="63">
        <v>10.398267048380717</v>
      </c>
      <c r="E6" s="63">
        <v>2.2353211751686697</v>
      </c>
      <c r="F6" s="63">
        <v>1.1667622492909535</v>
      </c>
      <c r="G6" s="63">
        <v>1.3280166534054727</v>
      </c>
      <c r="H6" s="63">
        <v>1.4303616748754022</v>
      </c>
      <c r="I6" s="63">
        <v>1.4062712941498745</v>
      </c>
    </row>
    <row r="7" spans="1:9" x14ac:dyDescent="0.25">
      <c r="B7" s="14" t="s">
        <v>8</v>
      </c>
    </row>
    <row r="10" spans="1:9" x14ac:dyDescent="0.25">
      <c r="B10" s="57"/>
    </row>
    <row r="11" spans="1:9" x14ac:dyDescent="0.25">
      <c r="B11" s="57"/>
    </row>
  </sheetData>
  <hyperlinks>
    <hyperlink ref="A1" location="Contents!A1" display="Return to Contents"/>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
  <sheetViews>
    <sheetView showGridLines="0" workbookViewId="0"/>
  </sheetViews>
  <sheetFormatPr defaultRowHeight="15" x14ac:dyDescent="0.25"/>
  <cols>
    <col min="1" max="1" width="9.42578125" customWidth="1"/>
    <col min="2" max="2" width="12.140625" customWidth="1"/>
  </cols>
  <sheetData>
    <row r="1" spans="1:10" ht="27.75" customHeight="1" x14ac:dyDescent="0.25">
      <c r="A1" s="56" t="s">
        <v>0</v>
      </c>
    </row>
    <row r="2" spans="1:10" x14ac:dyDescent="0.25">
      <c r="B2" s="10" t="s">
        <v>23</v>
      </c>
    </row>
    <row r="3" spans="1:10" x14ac:dyDescent="0.25">
      <c r="B3" s="17" t="s">
        <v>16</v>
      </c>
      <c r="C3" s="18" t="s">
        <v>2</v>
      </c>
      <c r="D3" s="18" t="s">
        <v>3</v>
      </c>
      <c r="E3" s="18" t="s">
        <v>4</v>
      </c>
      <c r="F3" s="18" t="s">
        <v>5</v>
      </c>
      <c r="G3" s="18" t="s">
        <v>6</v>
      </c>
      <c r="H3" s="18" t="s">
        <v>7</v>
      </c>
      <c r="I3" s="18" t="s">
        <v>17</v>
      </c>
      <c r="J3" s="18" t="s">
        <v>18</v>
      </c>
    </row>
    <row r="4" spans="1:10" x14ac:dyDescent="0.25">
      <c r="B4" s="19" t="s">
        <v>24</v>
      </c>
      <c r="C4" s="20">
        <v>147.99243052239945</v>
      </c>
      <c r="D4" s="21">
        <v>-51.171036099322009</v>
      </c>
      <c r="E4" s="22">
        <v>5.7786316550882475</v>
      </c>
      <c r="F4" s="22">
        <v>-190.16007643468583</v>
      </c>
      <c r="G4" s="22">
        <v>-257.09278088782776</v>
      </c>
      <c r="H4" s="22">
        <v>-110.89264037712746</v>
      </c>
      <c r="I4" s="22">
        <v>-246.28041213915094</v>
      </c>
      <c r="J4" s="22">
        <v>-416.78369489055694</v>
      </c>
    </row>
    <row r="5" spans="1:10" x14ac:dyDescent="0.25">
      <c r="B5" s="19" t="s">
        <v>25</v>
      </c>
      <c r="C5" s="66">
        <v>64.397868125294096</v>
      </c>
      <c r="D5" s="20">
        <v>120.71989449530406</v>
      </c>
      <c r="E5" s="22">
        <v>100.9040985453554</v>
      </c>
      <c r="F5" s="22">
        <v>85.775913355843159</v>
      </c>
      <c r="G5" s="22">
        <v>108.47136552538564</v>
      </c>
      <c r="H5" s="22">
        <v>121.95437084770185</v>
      </c>
      <c r="I5" s="22">
        <v>127.79916785337161</v>
      </c>
      <c r="J5" s="22">
        <v>121.98853668130073</v>
      </c>
    </row>
    <row r="6" spans="1:10" ht="15.75" thickBot="1" x14ac:dyDescent="0.3">
      <c r="B6" s="19" t="s">
        <v>26</v>
      </c>
      <c r="C6" s="66">
        <v>20.1830918929581</v>
      </c>
      <c r="D6" s="20">
        <v>19.662508627021495</v>
      </c>
      <c r="E6" s="22">
        <v>33.758363803281043</v>
      </c>
      <c r="F6" s="22">
        <v>18.271918294684127</v>
      </c>
      <c r="G6" s="22">
        <v>1.0788898142921681</v>
      </c>
      <c r="H6" s="22">
        <v>8.5009814439477367</v>
      </c>
      <c r="I6" s="22">
        <v>1.0905981066378132</v>
      </c>
      <c r="J6" s="22">
        <v>-60.245682601329577</v>
      </c>
    </row>
    <row r="7" spans="1:10" ht="15.75" thickBot="1" x14ac:dyDescent="0.3">
      <c r="B7" s="23" t="s">
        <v>27</v>
      </c>
      <c r="C7" s="24">
        <v>232.57339054065201</v>
      </c>
      <c r="D7" s="25">
        <v>89.211367023003561</v>
      </c>
      <c r="E7" s="25">
        <v>140.44109400372469</v>
      </c>
      <c r="F7" s="25">
        <v>-86.112244784158548</v>
      </c>
      <c r="G7" s="25">
        <v>-147.54252554814997</v>
      </c>
      <c r="H7" s="25">
        <v>19.562711914522126</v>
      </c>
      <c r="I7" s="25">
        <v>-117.39064617914153</v>
      </c>
      <c r="J7" s="25">
        <v>-355.04084081058579</v>
      </c>
    </row>
    <row r="8" spans="1:10" x14ac:dyDescent="0.25">
      <c r="B8" s="14" t="s">
        <v>66</v>
      </c>
    </row>
    <row r="9" spans="1:10" x14ac:dyDescent="0.25">
      <c r="B9" s="14" t="s">
        <v>28</v>
      </c>
    </row>
  </sheetData>
  <hyperlinks>
    <hyperlink ref="A1" location="Contents!A1" display="Return to Contents"/>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2"/>
  <sheetViews>
    <sheetView showGridLines="0" workbookViewId="0"/>
  </sheetViews>
  <sheetFormatPr defaultRowHeight="15" x14ac:dyDescent="0.25"/>
  <cols>
    <col min="1" max="1" width="9.42578125" customWidth="1"/>
  </cols>
  <sheetData>
    <row r="1" spans="1:2" ht="27.75" customHeight="1" x14ac:dyDescent="0.25">
      <c r="A1" s="56" t="s">
        <v>0</v>
      </c>
    </row>
    <row r="2" spans="1:2" x14ac:dyDescent="0.25">
      <c r="B2" s="10" t="s">
        <v>29</v>
      </c>
    </row>
    <row r="20" spans="2:5" x14ac:dyDescent="0.25">
      <c r="B20" s="14" t="s">
        <v>8</v>
      </c>
    </row>
    <row r="22" spans="2:5" ht="90" x14ac:dyDescent="0.25">
      <c r="B22" s="26"/>
      <c r="C22" s="27"/>
      <c r="D22" s="28" t="s">
        <v>30</v>
      </c>
      <c r="E22" s="28" t="s">
        <v>31</v>
      </c>
    </row>
    <row r="23" spans="2:5" x14ac:dyDescent="0.25">
      <c r="B23" s="69" t="s">
        <v>32</v>
      </c>
      <c r="C23" s="26" t="s">
        <v>12</v>
      </c>
      <c r="D23" s="29">
        <v>-97</v>
      </c>
      <c r="E23" s="29">
        <v>-148.52779489737622</v>
      </c>
    </row>
    <row r="24" spans="2:5" x14ac:dyDescent="0.25">
      <c r="B24" s="69"/>
      <c r="C24" s="26" t="s">
        <v>1</v>
      </c>
      <c r="D24" s="29">
        <v>118.84820040416525</v>
      </c>
      <c r="E24" s="29">
        <v>-134.49431817322329</v>
      </c>
    </row>
    <row r="25" spans="2:5" ht="15.75" thickBot="1" x14ac:dyDescent="0.3">
      <c r="B25" s="70"/>
      <c r="C25" s="44" t="s">
        <v>2</v>
      </c>
      <c r="D25" s="44">
        <v>147.99243052239945</v>
      </c>
      <c r="E25" s="44">
        <v>-200.68584084021313</v>
      </c>
    </row>
    <row r="26" spans="2:5" x14ac:dyDescent="0.25">
      <c r="B26" s="71" t="s">
        <v>33</v>
      </c>
      <c r="C26" s="26" t="s">
        <v>3</v>
      </c>
      <c r="D26" s="29">
        <v>-51.171036099322009</v>
      </c>
      <c r="E26" s="29">
        <v>-451.0971547641675</v>
      </c>
    </row>
    <row r="27" spans="2:5" x14ac:dyDescent="0.25">
      <c r="B27" s="69"/>
      <c r="C27" s="26" t="s">
        <v>4</v>
      </c>
      <c r="D27" s="29">
        <v>5.7786316550882475</v>
      </c>
      <c r="E27" s="29">
        <v>-416.65893735155259</v>
      </c>
    </row>
    <row r="28" spans="2:5" x14ac:dyDescent="0.25">
      <c r="B28" s="69"/>
      <c r="C28" s="26" t="s">
        <v>5</v>
      </c>
      <c r="D28" s="29">
        <v>-190.16007643468583</v>
      </c>
      <c r="E28" s="29">
        <v>-741.67074621854226</v>
      </c>
    </row>
    <row r="29" spans="2:5" x14ac:dyDescent="0.25">
      <c r="B29" s="69"/>
      <c r="C29" s="26" t="s">
        <v>6</v>
      </c>
      <c r="D29" s="29">
        <v>-257.09278088782776</v>
      </c>
      <c r="E29" s="29">
        <v>-830.23254868367621</v>
      </c>
    </row>
    <row r="30" spans="2:5" x14ac:dyDescent="0.25">
      <c r="B30" s="69"/>
      <c r="C30" s="26" t="s">
        <v>7</v>
      </c>
      <c r="D30" s="29">
        <v>-110.89264037712746</v>
      </c>
      <c r="E30" s="29">
        <v>-719.16066397218674</v>
      </c>
    </row>
    <row r="31" spans="2:5" x14ac:dyDescent="0.25">
      <c r="B31" s="69"/>
      <c r="C31" s="26" t="s">
        <v>17</v>
      </c>
      <c r="D31" s="29">
        <v>-246.28041213915094</v>
      </c>
      <c r="E31" s="29">
        <v>-893.56939175049774</v>
      </c>
    </row>
    <row r="32" spans="2:5" ht="15.75" thickBot="1" x14ac:dyDescent="0.3">
      <c r="B32" s="70"/>
      <c r="C32" s="44" t="s">
        <v>18</v>
      </c>
      <c r="D32" s="44">
        <v>-416.78369489055694</v>
      </c>
      <c r="E32" s="44">
        <v>-1106.0016309027415</v>
      </c>
    </row>
  </sheetData>
  <mergeCells count="2">
    <mergeCell ref="B23:B25"/>
    <mergeCell ref="B26:B32"/>
  </mergeCells>
  <hyperlinks>
    <hyperlink ref="A1" location="Contents!A1" display="Return to Contents"/>
  </hyperlink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0"/>
  <sheetViews>
    <sheetView showGridLines="0" topLeftCell="A19" workbookViewId="0">
      <selection activeCell="E24" sqref="E24"/>
    </sheetView>
  </sheetViews>
  <sheetFormatPr defaultRowHeight="15" x14ac:dyDescent="0.25"/>
  <cols>
    <col min="1" max="1" width="9.42578125" customWidth="1"/>
    <col min="2" max="2" width="41.7109375" customWidth="1"/>
  </cols>
  <sheetData>
    <row r="1" spans="1:2" ht="27.75" customHeight="1" x14ac:dyDescent="0.25">
      <c r="A1" s="56" t="s">
        <v>0</v>
      </c>
    </row>
    <row r="2" spans="1:2" x14ac:dyDescent="0.25">
      <c r="B2" s="10" t="s">
        <v>59</v>
      </c>
    </row>
    <row r="19" spans="2:4" ht="15.75" thickBot="1" x14ac:dyDescent="0.3"/>
    <row r="20" spans="2:4" ht="24.6" customHeight="1" thickBot="1" x14ac:dyDescent="0.3">
      <c r="B20" s="30" t="s">
        <v>67</v>
      </c>
      <c r="C20" s="74" t="s">
        <v>33</v>
      </c>
      <c r="D20" s="75"/>
    </row>
    <row r="21" spans="2:4" ht="15.75" thickBot="1" x14ac:dyDescent="0.3">
      <c r="B21" s="30" t="s">
        <v>16</v>
      </c>
      <c r="C21" s="31" t="s">
        <v>5</v>
      </c>
      <c r="D21" s="31" t="s">
        <v>18</v>
      </c>
    </row>
    <row r="22" spans="2:4" x14ac:dyDescent="0.25">
      <c r="B22" s="32" t="s">
        <v>35</v>
      </c>
      <c r="C22" s="33">
        <v>763.44236661375589</v>
      </c>
      <c r="D22" s="33">
        <v>4014.9007508952423</v>
      </c>
    </row>
    <row r="23" spans="2:4" ht="15.75" thickBot="1" x14ac:dyDescent="0.3">
      <c r="B23" s="34" t="s">
        <v>36</v>
      </c>
      <c r="C23" s="35">
        <v>178.49411368507444</v>
      </c>
      <c r="D23" s="35">
        <v>371.17306189199229</v>
      </c>
    </row>
    <row r="24" spans="2:4" ht="15.75" thickBot="1" x14ac:dyDescent="0.3">
      <c r="B24" s="34" t="s">
        <v>37</v>
      </c>
      <c r="C24" s="35">
        <v>124.32715049879118</v>
      </c>
      <c r="D24" s="35">
        <v>3033.5795910181964</v>
      </c>
    </row>
    <row r="25" spans="2:4" ht="15.75" thickBot="1" x14ac:dyDescent="0.3">
      <c r="B25" s="34" t="s">
        <v>11</v>
      </c>
      <c r="C25" s="35">
        <v>197.40795398345142</v>
      </c>
      <c r="D25" s="35">
        <v>362.99864942577278</v>
      </c>
    </row>
    <row r="26" spans="2:4" ht="15.75" thickBot="1" x14ac:dyDescent="0.3">
      <c r="B26" s="34" t="s">
        <v>38</v>
      </c>
      <c r="C26" s="35">
        <v>263.21314844643882</v>
      </c>
      <c r="D26" s="35">
        <v>247.14944855928059</v>
      </c>
    </row>
    <row r="27" spans="2:4" x14ac:dyDescent="0.25">
      <c r="B27" s="32" t="s">
        <v>39</v>
      </c>
      <c r="C27" s="33">
        <v>3301.706022403876</v>
      </c>
      <c r="D27" s="33">
        <v>1495.7353233957353</v>
      </c>
    </row>
    <row r="28" spans="2:4" ht="15.75" thickBot="1" x14ac:dyDescent="0.3">
      <c r="B28" s="34" t="s">
        <v>10</v>
      </c>
      <c r="C28" s="35">
        <v>1824.1453498479925</v>
      </c>
      <c r="D28" s="35"/>
    </row>
    <row r="29" spans="2:4" ht="15.75" thickBot="1" x14ac:dyDescent="0.3">
      <c r="B29" s="36" t="s">
        <v>40</v>
      </c>
      <c r="C29" s="35">
        <v>86.711807560833108</v>
      </c>
      <c r="D29" s="35"/>
    </row>
    <row r="30" spans="2:4" ht="15.75" thickBot="1" x14ac:dyDescent="0.3">
      <c r="B30" s="36" t="s">
        <v>41</v>
      </c>
      <c r="C30" s="35">
        <v>444.5569265538669</v>
      </c>
      <c r="D30" s="35">
        <v>315.49382427060789</v>
      </c>
    </row>
    <row r="31" spans="2:4" ht="15.75" thickBot="1" x14ac:dyDescent="0.3">
      <c r="B31" s="36" t="s">
        <v>42</v>
      </c>
      <c r="C31" s="35">
        <v>544.62272627553182</v>
      </c>
      <c r="D31" s="35">
        <v>652.9665133263353</v>
      </c>
    </row>
    <row r="32" spans="2:4" ht="15.75" thickBot="1" x14ac:dyDescent="0.3">
      <c r="B32" s="37" t="s">
        <v>9</v>
      </c>
      <c r="C32" s="35">
        <v>314.94603982302323</v>
      </c>
      <c r="D32" s="35">
        <v>444.92637591661509</v>
      </c>
    </row>
    <row r="33" spans="2:4" ht="15.75" thickBot="1" x14ac:dyDescent="0.3">
      <c r="B33" s="36" t="s">
        <v>43</v>
      </c>
      <c r="C33" s="35">
        <v>86.723172342628288</v>
      </c>
      <c r="D33" s="35">
        <v>82.348609882176945</v>
      </c>
    </row>
    <row r="34" spans="2:4" x14ac:dyDescent="0.25">
      <c r="B34" s="38" t="s">
        <v>44</v>
      </c>
      <c r="C34" s="39">
        <v>4065.1483890176314</v>
      </c>
      <c r="D34" s="39">
        <v>5510.6360742909765</v>
      </c>
    </row>
    <row r="35" spans="2:4" x14ac:dyDescent="0.25">
      <c r="B35" s="40" t="s">
        <v>8</v>
      </c>
      <c r="C35" s="26"/>
      <c r="D35" s="26"/>
    </row>
    <row r="36" spans="2:4" ht="14.65" customHeight="1" x14ac:dyDescent="0.25">
      <c r="B36" s="72" t="s">
        <v>45</v>
      </c>
      <c r="C36" s="72"/>
      <c r="D36" s="73"/>
    </row>
    <row r="37" spans="2:4" x14ac:dyDescent="0.25">
      <c r="B37" s="72"/>
      <c r="C37" s="72"/>
      <c r="D37" s="73"/>
    </row>
    <row r="38" spans="2:4" ht="53.85" customHeight="1" x14ac:dyDescent="0.25">
      <c r="B38" s="72"/>
      <c r="C38" s="72"/>
      <c r="D38" s="73"/>
    </row>
    <row r="39" spans="2:4" x14ac:dyDescent="0.25">
      <c r="B39" s="40" t="s">
        <v>34</v>
      </c>
      <c r="C39" s="26"/>
      <c r="D39" s="26"/>
    </row>
    <row r="40" spans="2:4" x14ac:dyDescent="0.25">
      <c r="B40" s="40" t="s">
        <v>46</v>
      </c>
      <c r="C40" s="26"/>
      <c r="D40" s="26"/>
    </row>
  </sheetData>
  <mergeCells count="2">
    <mergeCell ref="B36:D38"/>
    <mergeCell ref="C20:D20"/>
  </mergeCells>
  <hyperlinks>
    <hyperlink ref="A1" location="Contents!A1" display="Return to Contents"/>
  </hyperlink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0"/>
  <sheetViews>
    <sheetView showGridLines="0" workbookViewId="0"/>
  </sheetViews>
  <sheetFormatPr defaultRowHeight="15" x14ac:dyDescent="0.25"/>
  <cols>
    <col min="1" max="1" width="9.42578125" customWidth="1"/>
    <col min="2" max="2" width="31.140625" customWidth="1"/>
    <col min="7" max="7" width="8.42578125" customWidth="1"/>
  </cols>
  <sheetData>
    <row r="1" spans="1:8" ht="27.75" customHeight="1" x14ac:dyDescent="0.25">
      <c r="A1" s="56" t="s">
        <v>0</v>
      </c>
    </row>
    <row r="2" spans="1:8" ht="15.75" thickBot="1" x14ac:dyDescent="0.3">
      <c r="B2" s="10" t="s">
        <v>58</v>
      </c>
    </row>
    <row r="3" spans="1:8" ht="15" customHeight="1" thickBot="1" x14ac:dyDescent="0.3">
      <c r="B3" s="11" t="s">
        <v>16</v>
      </c>
      <c r="C3" s="12" t="s">
        <v>5</v>
      </c>
      <c r="D3" s="12" t="s">
        <v>6</v>
      </c>
      <c r="E3" s="12" t="s">
        <v>7</v>
      </c>
      <c r="F3" s="12" t="s">
        <v>17</v>
      </c>
      <c r="G3" s="12" t="s">
        <v>18</v>
      </c>
      <c r="H3" s="57"/>
    </row>
    <row r="4" spans="1:8" ht="15.75" thickBot="1" x14ac:dyDescent="0.3">
      <c r="B4" s="41" t="s">
        <v>47</v>
      </c>
      <c r="C4" s="42">
        <v>-38.295890441505868</v>
      </c>
      <c r="D4" s="42">
        <v>-176.08134649013823</v>
      </c>
      <c r="E4" s="42">
        <v>-253.23538004576073</v>
      </c>
      <c r="F4" s="42">
        <v>-255.17428574969571</v>
      </c>
      <c r="G4" s="42">
        <v>-251.61731534589288</v>
      </c>
    </row>
    <row r="5" spans="1:8" ht="29.25" thickBot="1" x14ac:dyDescent="0.3">
      <c r="B5" s="41" t="s">
        <v>48</v>
      </c>
      <c r="C5" s="42">
        <v>-322.21433445613854</v>
      </c>
      <c r="D5" s="42">
        <v>-492.55758855011879</v>
      </c>
      <c r="E5" s="42">
        <v>-495.97052078090115</v>
      </c>
      <c r="F5" s="42">
        <v>-503.14398020127317</v>
      </c>
      <c r="G5" s="42">
        <v>-511.91839061723431</v>
      </c>
    </row>
    <row r="6" spans="1:8" ht="15.75" thickBot="1" x14ac:dyDescent="0.3">
      <c r="B6" s="43" t="s">
        <v>13</v>
      </c>
      <c r="C6" s="44">
        <v>-360.51022489764443</v>
      </c>
      <c r="D6" s="44">
        <v>-668.63893504025702</v>
      </c>
      <c r="E6" s="44">
        <v>-749.20590082666195</v>
      </c>
      <c r="F6" s="44">
        <v>-758.31826595096891</v>
      </c>
      <c r="G6" s="44">
        <v>-763.53570596312716</v>
      </c>
    </row>
    <row r="7" spans="1:8" x14ac:dyDescent="0.25">
      <c r="B7" s="14" t="s">
        <v>8</v>
      </c>
    </row>
    <row r="8" spans="1:8" ht="48.4" customHeight="1" x14ac:dyDescent="0.25">
      <c r="B8" s="76" t="s">
        <v>69</v>
      </c>
      <c r="C8" s="76"/>
      <c r="D8" s="76"/>
      <c r="E8" s="76"/>
      <c r="F8" s="76"/>
      <c r="G8" s="76"/>
      <c r="H8" s="76"/>
    </row>
    <row r="9" spans="1:8" ht="34.5" customHeight="1" x14ac:dyDescent="0.25">
      <c r="B9" s="76" t="s">
        <v>70</v>
      </c>
      <c r="C9" s="76"/>
      <c r="D9" s="76"/>
      <c r="E9" s="76"/>
      <c r="F9" s="76"/>
      <c r="G9" s="76"/>
      <c r="H9" s="76"/>
    </row>
    <row r="13" spans="1:8" x14ac:dyDescent="0.25">
      <c r="C13" s="67"/>
      <c r="D13" s="67"/>
      <c r="E13" s="67"/>
      <c r="F13" s="67"/>
      <c r="G13" s="67"/>
      <c r="H13" s="67"/>
    </row>
    <row r="14" spans="1:8" x14ac:dyDescent="0.25">
      <c r="C14" s="67"/>
      <c r="D14" s="67"/>
      <c r="E14" s="67"/>
      <c r="F14" s="67"/>
      <c r="G14" s="67"/>
      <c r="H14" s="67"/>
    </row>
    <row r="15" spans="1:8" x14ac:dyDescent="0.25">
      <c r="C15" s="67"/>
      <c r="D15" s="67"/>
      <c r="E15" s="67"/>
      <c r="F15" s="67"/>
      <c r="G15" s="67"/>
      <c r="H15" s="67"/>
    </row>
    <row r="16" spans="1:8" x14ac:dyDescent="0.25">
      <c r="C16" s="67"/>
      <c r="D16" s="67"/>
      <c r="E16" s="67"/>
      <c r="F16" s="67"/>
      <c r="G16" s="67"/>
      <c r="H16" s="67"/>
    </row>
    <row r="17" spans="3:8" x14ac:dyDescent="0.25">
      <c r="C17" s="68"/>
      <c r="D17" s="68"/>
      <c r="E17" s="68"/>
      <c r="F17" s="68"/>
      <c r="G17" s="68"/>
      <c r="H17" s="67"/>
    </row>
    <row r="18" spans="3:8" x14ac:dyDescent="0.25">
      <c r="C18" s="68"/>
      <c r="D18" s="68"/>
      <c r="E18" s="68"/>
      <c r="F18" s="68"/>
      <c r="G18" s="68"/>
      <c r="H18" s="67"/>
    </row>
    <row r="19" spans="3:8" x14ac:dyDescent="0.25">
      <c r="C19" s="68"/>
      <c r="D19" s="68"/>
      <c r="E19" s="68"/>
      <c r="F19" s="68"/>
      <c r="G19" s="68"/>
      <c r="H19" s="67"/>
    </row>
    <row r="20" spans="3:8" x14ac:dyDescent="0.25">
      <c r="C20" s="67"/>
      <c r="D20" s="67"/>
      <c r="E20" s="67"/>
      <c r="F20" s="67"/>
      <c r="G20" s="67"/>
      <c r="H20" s="67"/>
    </row>
  </sheetData>
  <mergeCells count="2">
    <mergeCell ref="B8:H8"/>
    <mergeCell ref="B9:H9"/>
  </mergeCells>
  <hyperlinks>
    <hyperlink ref="A1" location="Contents!A1" display="Return to Contents"/>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
  <sheetViews>
    <sheetView showGridLines="0" workbookViewId="0"/>
  </sheetViews>
  <sheetFormatPr defaultRowHeight="15" x14ac:dyDescent="0.25"/>
  <cols>
    <col min="1" max="1" width="9.42578125" customWidth="1"/>
    <col min="2" max="2" width="35.140625" customWidth="1"/>
  </cols>
  <sheetData>
    <row r="1" spans="1:2" ht="27.75" customHeight="1" x14ac:dyDescent="0.25">
      <c r="A1" s="56" t="s">
        <v>0</v>
      </c>
    </row>
    <row r="2" spans="1:2" x14ac:dyDescent="0.25">
      <c r="B2" s="10" t="s">
        <v>49</v>
      </c>
    </row>
    <row r="21" spans="2:10" x14ac:dyDescent="0.25">
      <c r="B21" s="9" t="s">
        <v>50</v>
      </c>
    </row>
    <row r="22" spans="2:10" x14ac:dyDescent="0.25">
      <c r="B22" s="45" t="s">
        <v>51</v>
      </c>
    </row>
    <row r="23" spans="2:10" x14ac:dyDescent="0.25">
      <c r="B23" s="65" t="s">
        <v>68</v>
      </c>
      <c r="J23" s="57"/>
    </row>
    <row r="25" spans="2:10" x14ac:dyDescent="0.25">
      <c r="B25" s="46" t="s">
        <v>16</v>
      </c>
      <c r="C25" s="47" t="s">
        <v>5</v>
      </c>
      <c r="D25" s="47" t="s">
        <v>6</v>
      </c>
      <c r="E25" s="47" t="s">
        <v>7</v>
      </c>
      <c r="F25" s="47" t="s">
        <v>17</v>
      </c>
      <c r="G25" s="47" t="s">
        <v>18</v>
      </c>
    </row>
    <row r="26" spans="2:10" x14ac:dyDescent="0.25">
      <c r="B26" s="48" t="s">
        <v>52</v>
      </c>
      <c r="C26" s="49">
        <v>100</v>
      </c>
      <c r="D26" s="49">
        <v>101.81283358818298</v>
      </c>
      <c r="E26" s="49">
        <v>103.72580018551636</v>
      </c>
      <c r="F26" s="49">
        <v>108.02784668047703</v>
      </c>
      <c r="G26" s="49">
        <v>112.15765410942096</v>
      </c>
    </row>
    <row r="27" spans="2:10" x14ac:dyDescent="0.25">
      <c r="B27" s="50" t="s">
        <v>53</v>
      </c>
      <c r="C27" s="51">
        <v>100</v>
      </c>
      <c r="D27" s="51">
        <v>99.623083954499819</v>
      </c>
      <c r="E27" s="51">
        <v>99.616799028757072</v>
      </c>
      <c r="F27" s="51">
        <v>101.72499247684553</v>
      </c>
      <c r="G27" s="51">
        <v>103.47534993518614</v>
      </c>
    </row>
    <row r="30" spans="2:10" x14ac:dyDescent="0.25">
      <c r="B30" s="64"/>
    </row>
  </sheetData>
  <hyperlinks>
    <hyperlink ref="A1" location="Contents!A1" display="Return to Contents"/>
    <hyperlink ref="B23" r:id="rId1" location="OLE_LINK1_x0009_1,676,868,179,,_x0013_ HYPERLINK &quot;https://obr.uk/efo/"/>
  </hyperlinks>
  <pageMargins left="0.7" right="0.7" top="0.75" bottom="0.75" header="0.3" footer="0.3"/>
  <pageSetup paperSize="9" orientation="portrait" r:id="rId2"/>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
  <sheetViews>
    <sheetView showGridLines="0" workbookViewId="0"/>
  </sheetViews>
  <sheetFormatPr defaultRowHeight="15" x14ac:dyDescent="0.25"/>
  <cols>
    <col min="1" max="1" width="9.42578125" customWidth="1"/>
    <col min="2" max="2" width="33.7109375" customWidth="1"/>
  </cols>
  <sheetData>
    <row r="1" spans="1:2" ht="27.75" customHeight="1" x14ac:dyDescent="0.25">
      <c r="A1" s="55" t="s">
        <v>0</v>
      </c>
    </row>
    <row r="2" spans="1:2" x14ac:dyDescent="0.25">
      <c r="B2" s="10" t="s">
        <v>61</v>
      </c>
    </row>
    <row r="20" spans="2:10" x14ac:dyDescent="0.25">
      <c r="B20" s="9" t="s">
        <v>71</v>
      </c>
    </row>
    <row r="21" spans="2:10" x14ac:dyDescent="0.25">
      <c r="B21" s="45" t="s">
        <v>51</v>
      </c>
    </row>
    <row r="22" spans="2:10" x14ac:dyDescent="0.25">
      <c r="B22" s="65" t="s">
        <v>68</v>
      </c>
      <c r="J22" s="57"/>
    </row>
    <row r="24" spans="2:10" x14ac:dyDescent="0.25">
      <c r="B24" s="46" t="s">
        <v>16</v>
      </c>
      <c r="C24" s="47" t="s">
        <v>5</v>
      </c>
      <c r="D24" s="47" t="s">
        <v>6</v>
      </c>
      <c r="E24" s="47" t="s">
        <v>7</v>
      </c>
      <c r="F24" s="47" t="s">
        <v>17</v>
      </c>
      <c r="G24" s="47" t="s">
        <v>18</v>
      </c>
    </row>
    <row r="25" spans="2:10" x14ac:dyDescent="0.25">
      <c r="B25" s="48" t="s">
        <v>54</v>
      </c>
      <c r="C25" s="49">
        <v>100</v>
      </c>
      <c r="D25" s="49">
        <v>94.073453144960411</v>
      </c>
      <c r="E25" s="49">
        <v>92.079359343848552</v>
      </c>
      <c r="F25" s="49">
        <v>93.190883874320932</v>
      </c>
      <c r="G25" s="49">
        <v>92.590109407648029</v>
      </c>
    </row>
    <row r="26" spans="2:10" ht="15.75" thickBot="1" x14ac:dyDescent="0.3">
      <c r="B26" s="52" t="s">
        <v>55</v>
      </c>
      <c r="C26" s="53">
        <v>100</v>
      </c>
      <c r="D26" s="53">
        <v>92.050159005080985</v>
      </c>
      <c r="E26" s="53">
        <v>88.431721115164535</v>
      </c>
      <c r="F26" s="53">
        <v>87.753688075123819</v>
      </c>
      <c r="G26" s="53">
        <v>85.42256030200609</v>
      </c>
    </row>
  </sheetData>
  <hyperlinks>
    <hyperlink ref="A1" location="Contents!A1" display="Return to Contents"/>
    <hyperlink ref="B22" r:id="rId1" location="OLE_LINK1_x0009_1,676,868,179,,_x0013_ HYPERLINK &quot;https://obr.uk/efo/"/>
  </hyperlinks>
  <pageMargins left="0.7" right="0.7" top="0.75" bottom="0.75" header="0.3" footer="0.3"/>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etadata xmlns="http://www.objective.com/ecm/document/metadata/53D26341A57B383EE0540010E0463CCA" version="1.0.0">
  <systemFields>
    <field name="Objective-Id">
      <value order="0">A35610983</value>
    </field>
    <field name="Objective-Title">
      <value order="0">Scotland's Economic and Fiscal Forecasts - December 2021 - Summary Figures and Tables</value>
    </field>
    <field name="Objective-Description">
      <value order="0"/>
    </field>
    <field name="Objective-CreationStamp">
      <value order="0">2021-12-06T12:28:42Z</value>
    </field>
    <field name="Objective-IsApproved">
      <value order="0">false</value>
    </field>
    <field name="Objective-IsPublished">
      <value order="0">false</value>
    </field>
    <field name="Objective-DatePublished">
      <value order="0"/>
    </field>
    <field name="Objective-ModificationStamp">
      <value order="0">2021-12-08T14:22:59Z</value>
    </field>
    <field name="Objective-Owner">
      <value order="0">Melvin, Cameron C (U442525)</value>
    </field>
    <field name="Objective-Path">
      <value order="0">Objective Global Folder:Scottish Fiscal Commission File Plan:Economics and finance:Public finance:Public finance - financial management:Research and analysis: Public finance - financial management (Scottish Fiscal Commission):Scottish Fiscal Commission: Research and Analysis - Budget: 2022-23 Forecast: 2021-2026</value>
    </field>
    <field name="Objective-Parent">
      <value order="0">Scottish Fiscal Commission: Research and Analysis - Budget: 2022-23 Forecast: 2021-2026</value>
    </field>
    <field name="Objective-State">
      <value order="0">Being Drafted</value>
    </field>
    <field name="Objective-VersionId">
      <value order="0">vA52605033</value>
    </field>
    <field name="Objective-Version">
      <value order="0">2.11</value>
    </field>
    <field name="Objective-VersionNumber">
      <value order="0">13</value>
    </field>
    <field name="Objective-VersionComment">
      <value order="0"/>
    </field>
    <field name="Objective-FileNumber">
      <value order="0">CASE/564258</value>
    </field>
    <field name="Objective-Classification">
      <value order="0">OFFICIAL-SENSITIVE</value>
    </field>
    <field name="Objective-Caveats">
      <value order="0">Caveat for access to Scottish Fiscal Commission</value>
    </field>
  </systemFields>
  <catalogues>
    <catalogue name="Document Type Catalogue" type="type" ori="id:cA35">
      <field name="Objective-Date of Original">
        <value order="0"/>
      </field>
      <field name="Objective-Date Received">
        <value order="0"/>
      </field>
      <field name="Objective-SG Web Publication - Category">
        <value order="0"/>
      </field>
      <field name="Objective-SG Web Publication - Category 2 Classification">
        <value order="0"/>
      </field>
      <field name="Objective-Connect Creator">
        <value order="0"/>
      </field>
      <field name="Objective-Required Redaction">
        <value order="0"/>
      </field>
    </catalogue>
  </catalogues>
</metadata>
</file>

<file path=customXml/itemProps1.xml><?xml version="1.0" encoding="utf-8"?>
<ds:datastoreItem xmlns:ds="http://schemas.openxmlformats.org/officeDocument/2006/customXml" ds:itemID="{5745109E-2DDF-40CB-AC2B-FF9B10C90820}">
  <ds:schemaRefs>
    <ds:schemaRef ds:uri="http://www.objective.com/ecm/document/metadata/53D26341A57B383EE0540010E0463CC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Contents</vt:lpstr>
      <vt:lpstr>Figure 1</vt:lpstr>
      <vt:lpstr>Figure 2</vt:lpstr>
      <vt:lpstr>Figure 3</vt:lpstr>
      <vt:lpstr>Figure 4</vt:lpstr>
      <vt:lpstr>Figure 5</vt:lpstr>
      <vt:lpstr>Figure 6</vt:lpstr>
      <vt:lpstr>Figure 7</vt:lpstr>
      <vt:lpstr>Figure 8</vt:lpstr>
    </vt:vector>
  </TitlesOfParts>
  <Company>Scottish Government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U445289</dc:creator>
  <cp:lastModifiedBy>u442156</cp:lastModifiedBy>
  <dcterms:created xsi:type="dcterms:W3CDTF">2020-04-02T13:20:57Z</dcterms:created>
  <dcterms:modified xsi:type="dcterms:W3CDTF">2021-12-08T15:22:01Z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A35610983</vt:lpwstr>
  </property>
  <property fmtid="{D5CDD505-2E9C-101B-9397-08002B2CF9AE}" pid="4" name="Objective-Title">
    <vt:lpwstr>Scotland's Economic and Fiscal Forecasts - December 2021 - Summary Figures and Tables</vt:lpwstr>
  </property>
  <property fmtid="{D5CDD505-2E9C-101B-9397-08002B2CF9AE}" pid="5" name="Objective-Description">
    <vt:lpwstr/>
  </property>
  <property fmtid="{D5CDD505-2E9C-101B-9397-08002B2CF9AE}" pid="6" name="Objective-CreationStamp">
    <vt:filetime>2021-12-06T12:28:42Z</vt:filetime>
  </property>
  <property fmtid="{D5CDD505-2E9C-101B-9397-08002B2CF9AE}" pid="7" name="Objective-IsApproved">
    <vt:bool>false</vt:bool>
  </property>
  <property fmtid="{D5CDD505-2E9C-101B-9397-08002B2CF9AE}" pid="8" name="Objective-IsPublished">
    <vt:bool>false</vt:bool>
  </property>
  <property fmtid="{D5CDD505-2E9C-101B-9397-08002B2CF9AE}" pid="9" name="Objective-DatePublished">
    <vt:lpwstr/>
  </property>
  <property fmtid="{D5CDD505-2E9C-101B-9397-08002B2CF9AE}" pid="10" name="Objective-ModificationStamp">
    <vt:filetime>2021-12-08T14:22:59Z</vt:filetime>
  </property>
  <property fmtid="{D5CDD505-2E9C-101B-9397-08002B2CF9AE}" pid="11" name="Objective-Owner">
    <vt:lpwstr>Melvin, Cameron C (U442525)</vt:lpwstr>
  </property>
  <property fmtid="{D5CDD505-2E9C-101B-9397-08002B2CF9AE}" pid="12" name="Objective-Path">
    <vt:lpwstr>Objective Global Folder:Scottish Fiscal Commission File Plan:Economics and finance:Public finance:Public finance - financial management:Research and analysis: Public finance - financial management (Scottish Fiscal Commission):Scottish Fiscal Commission: R</vt:lpwstr>
  </property>
  <property fmtid="{D5CDD505-2E9C-101B-9397-08002B2CF9AE}" pid="13" name="Objective-Parent">
    <vt:lpwstr>Scottish Fiscal Commission: Research and Analysis - Budget: 2022-23 Forecast: 2021-2026</vt:lpwstr>
  </property>
  <property fmtid="{D5CDD505-2E9C-101B-9397-08002B2CF9AE}" pid="14" name="Objective-State">
    <vt:lpwstr>Being Drafted</vt:lpwstr>
  </property>
  <property fmtid="{D5CDD505-2E9C-101B-9397-08002B2CF9AE}" pid="15" name="Objective-VersionId">
    <vt:lpwstr>vA52605033</vt:lpwstr>
  </property>
  <property fmtid="{D5CDD505-2E9C-101B-9397-08002B2CF9AE}" pid="16" name="Objective-Version">
    <vt:lpwstr>2.11</vt:lpwstr>
  </property>
  <property fmtid="{D5CDD505-2E9C-101B-9397-08002B2CF9AE}" pid="17" name="Objective-VersionNumber">
    <vt:r8>13</vt:r8>
  </property>
  <property fmtid="{D5CDD505-2E9C-101B-9397-08002B2CF9AE}" pid="18" name="Objective-VersionComment">
    <vt:lpwstr/>
  </property>
  <property fmtid="{D5CDD505-2E9C-101B-9397-08002B2CF9AE}" pid="19" name="Objective-FileNumber">
    <vt:lpwstr>CASE/564258</vt:lpwstr>
  </property>
  <property fmtid="{D5CDD505-2E9C-101B-9397-08002B2CF9AE}" pid="20" name="Objective-Classification">
    <vt:lpwstr>OFFICIAL-SENSITIVE</vt:lpwstr>
  </property>
  <property fmtid="{D5CDD505-2E9C-101B-9397-08002B2CF9AE}" pid="21" name="Objective-Caveats">
    <vt:lpwstr>Caveat for access to Scottish Fiscal Commission</vt:lpwstr>
  </property>
  <property fmtid="{D5CDD505-2E9C-101B-9397-08002B2CF9AE}" pid="22" name="Objective-Date of Original">
    <vt:lpwstr/>
  </property>
  <property fmtid="{D5CDD505-2E9C-101B-9397-08002B2CF9AE}" pid="23" name="Objective-Date Received">
    <vt:lpwstr/>
  </property>
  <property fmtid="{D5CDD505-2E9C-101B-9397-08002B2CF9AE}" pid="24" name="Objective-SG Web Publication - Category">
    <vt:lpwstr/>
  </property>
  <property fmtid="{D5CDD505-2E9C-101B-9397-08002B2CF9AE}" pid="25" name="Objective-SG Web Publication - Category 2 Classification">
    <vt:lpwstr/>
  </property>
  <property fmtid="{D5CDD505-2E9C-101B-9397-08002B2CF9AE}" pid="26" name="Objective-Connect Creator">
    <vt:lpwstr/>
  </property>
  <property fmtid="{D5CDD505-2E9C-101B-9397-08002B2CF9AE}" pid="27" name="Objective-Comment">
    <vt:lpwstr/>
  </property>
  <property fmtid="{D5CDD505-2E9C-101B-9397-08002B2CF9AE}" pid="28" name="Objective-Required Redaction">
    <vt:lpwstr/>
  </property>
</Properties>
</file>