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tables/table1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daniel_khomba_fiscalcommission_scot/Documents/Website/Budget 2023-24/"/>
    </mc:Choice>
  </mc:AlternateContent>
  <xr:revisionPtr revIDLastSave="0" documentId="8_{5EC08E75-BFA4-478C-BDBE-C7D6D88F1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2" r:id="rId1"/>
    <sheet name="Overview" sheetId="35" r:id="rId2"/>
    <sheet name="Figure 4.1" sheetId="37" r:id="rId3"/>
    <sheet name="Figure 4.2" sheetId="39" r:id="rId4"/>
    <sheet name="Tax forecasts" sheetId="56" r:id="rId5"/>
    <sheet name="Figure 4.3" sheetId="79" r:id="rId6"/>
    <sheet name="Figure 4.4" sheetId="42" r:id="rId7"/>
    <sheet name="Figure 4.5" sheetId="80" r:id="rId8"/>
    <sheet name="Figure 4.6" sheetId="52" r:id="rId9"/>
    <sheet name="Figure 4.7" sheetId="47" r:id="rId10"/>
    <sheet name="Figure 4.8" sheetId="64" r:id="rId11"/>
    <sheet name="NSND-IT" sheetId="57" r:id="rId12"/>
    <sheet name="Figure 4.9" sheetId="18" r:id="rId13"/>
    <sheet name="Figure 4.10" sheetId="54" r:id="rId14"/>
    <sheet name="Figure 4.11" sheetId="74" r:id="rId15"/>
    <sheet name="Figure 4.12" sheetId="75" r:id="rId16"/>
    <sheet name="Figure 4.13" sheetId="72" r:id="rId17"/>
    <sheet name="Figure 4.14" sheetId="76" r:id="rId18"/>
    <sheet name="Figure 4.15" sheetId="77" r:id="rId19"/>
    <sheet name="NDR" sheetId="6" r:id="rId20"/>
    <sheet name="Figure 4.16" sheetId="58" r:id="rId21"/>
    <sheet name="Figure 4.17" sheetId="59" r:id="rId22"/>
    <sheet name="Figure 4.18" sheetId="63" r:id="rId23"/>
    <sheet name="Figure 4.19" sheetId="60" r:id="rId24"/>
    <sheet name="LBTT" sheetId="9" r:id="rId25"/>
    <sheet name="Figure 4.20" sheetId="23" r:id="rId26"/>
    <sheet name="Figure 4.21" sheetId="25" r:id="rId27"/>
    <sheet name="Figure 4.22" sheetId="24" r:id="rId28"/>
    <sheet name="Figure 4.23" sheetId="27" r:id="rId29"/>
    <sheet name="Figure 4.24" sheetId="28" r:id="rId30"/>
    <sheet name="Figure 4.25" sheetId="78" r:id="rId31"/>
    <sheet name="SLfT" sheetId="11" r:id="rId32"/>
    <sheet name="Figure 4.26" sheetId="29" r:id="rId33"/>
    <sheet name="Figure 4.27" sheetId="30" r:id="rId34"/>
  </sheets>
  <externalReferences>
    <externalReference r:id="rId35"/>
    <externalReference r:id="rId36"/>
    <externalReference r:id="rId37"/>
  </externalReferences>
  <definedNames>
    <definedName name="female" localSheetId="2">#REF!</definedName>
    <definedName name="female" localSheetId="13">#REF!</definedName>
    <definedName name="female" localSheetId="14">#REF!</definedName>
    <definedName name="female" localSheetId="16">#REF!</definedName>
    <definedName name="female" localSheetId="17">#REF!</definedName>
    <definedName name="female" localSheetId="22">#REF!</definedName>
    <definedName name="female" localSheetId="23">#REF!</definedName>
    <definedName name="female" localSheetId="3">#REF!</definedName>
    <definedName name="female" localSheetId="6">#REF!</definedName>
    <definedName name="female" localSheetId="9">#REF!</definedName>
    <definedName name="female" localSheetId="1">#REF!</definedName>
    <definedName name="female">#REF!</definedName>
    <definedName name="male" localSheetId="2">#REF!</definedName>
    <definedName name="male" localSheetId="13">#REF!</definedName>
    <definedName name="male" localSheetId="14">#REF!</definedName>
    <definedName name="male" localSheetId="16">#REF!</definedName>
    <definedName name="male" localSheetId="17">#REF!</definedName>
    <definedName name="male" localSheetId="22">#REF!</definedName>
    <definedName name="male" localSheetId="23">#REF!</definedName>
    <definedName name="male" localSheetId="3">#REF!</definedName>
    <definedName name="male" localSheetId="6">#REF!</definedName>
    <definedName name="male" localSheetId="9">#REF!</definedName>
    <definedName name="male" localSheetId="1">#REF!</definedName>
    <definedName name="male">#REF!</definedName>
    <definedName name="people" localSheetId="2">[1]Tab10!#REF!</definedName>
    <definedName name="people" localSheetId="13">[1]Tab10!#REF!</definedName>
    <definedName name="people" localSheetId="14">[1]Tab10!#REF!</definedName>
    <definedName name="people" localSheetId="16">[1]Tab10!#REF!</definedName>
    <definedName name="people" localSheetId="17">[1]Tab10!#REF!</definedName>
    <definedName name="people" localSheetId="22">[1]Tab10!#REF!</definedName>
    <definedName name="people" localSheetId="23">[1]Tab10!#REF!</definedName>
    <definedName name="people" localSheetId="3">[1]Tab10!#REF!</definedName>
    <definedName name="people" localSheetId="6">[1]Tab10!#REF!</definedName>
    <definedName name="people" localSheetId="9">[1]Tab10!#REF!</definedName>
    <definedName name="people" localSheetId="1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2">'[3]up to 500K'!#REF!</definedName>
    <definedName name="Transactions2" localSheetId="13">'[3]up to 500K'!#REF!</definedName>
    <definedName name="Transactions2" localSheetId="14">'[3]up to 500K'!#REF!</definedName>
    <definedName name="Transactions2" localSheetId="16">'[3]up to 500K'!#REF!</definedName>
    <definedName name="Transactions2" localSheetId="17">'[3]up to 500K'!#REF!</definedName>
    <definedName name="Transactions2" localSheetId="22">'[3]up to 500K'!#REF!</definedName>
    <definedName name="Transactions2" localSheetId="23">'[3]up to 500K'!#REF!</definedName>
    <definedName name="Transactions2" localSheetId="3">'[3]up to 500K'!#REF!</definedName>
    <definedName name="Transactions2" localSheetId="6">'[3]up to 500K'!#REF!</definedName>
    <definedName name="Transactions2" localSheetId="9">'[3]up to 500K'!#REF!</definedName>
    <definedName name="Transactions2" localSheetId="1">'[3]up to 500K'!#REF!</definedName>
    <definedName name="Transactions2">'[3]up to 500K'!#REF!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<sst xmlns="http://schemas.openxmlformats.org/spreadsheetml/2006/main" count="622" uniqueCount="224">
  <si>
    <t>Return to Contents</t>
  </si>
  <si>
    <t>2018-19</t>
  </si>
  <si>
    <t>2019-20</t>
  </si>
  <si>
    <t>2020-21</t>
  </si>
  <si>
    <t>2021-22</t>
  </si>
  <si>
    <t>2022-23</t>
  </si>
  <si>
    <t>2023-24</t>
  </si>
  <si>
    <t>2024-25</t>
  </si>
  <si>
    <t>Shaded cells refer to outturn available at time of publication.</t>
  </si>
  <si>
    <t>2017-18</t>
  </si>
  <si>
    <t>Total</t>
  </si>
  <si>
    <t>Non-Domestic Rates (NDR)</t>
  </si>
  <si>
    <t>Land and Buildings Transactions Tax (LBTT)</t>
  </si>
  <si>
    <t>Scottish Landfill Tax (SLfT)</t>
  </si>
  <si>
    <t>2025-26</t>
  </si>
  <si>
    <t>£ million</t>
  </si>
  <si>
    <t>SLfT revenue is net of repayments, excludes penalties &amp; interest and also excludes revenue losses.</t>
  </si>
  <si>
    <t>Figure 4.1: Summary of tax forecasts</t>
  </si>
  <si>
    <t>Overview</t>
  </si>
  <si>
    <t>Income tax</t>
  </si>
  <si>
    <t>BGA</t>
  </si>
  <si>
    <t>Source: Scottish Fiscal Commission.</t>
  </si>
  <si>
    <t>Land and Buildings Transaction Tax</t>
  </si>
  <si>
    <t>Scottish Landfill Tax</t>
  </si>
  <si>
    <t>Scotland's Economic &amp; Fiscal Forecasts - Chapter 4 - Tax - Charts and Tables</t>
  </si>
  <si>
    <t>2026-27</t>
  </si>
  <si>
    <t>Net position</t>
  </si>
  <si>
    <t>Source: Scottish Fiscal Commission</t>
  </si>
  <si>
    <t>Collection year</t>
  </si>
  <si>
    <t>Reconciliation (£ million)</t>
  </si>
  <si>
    <t>LBTT revenue is net of repayments, excludes penalties and interest and also excludes revenue losses.</t>
  </si>
  <si>
    <t>Non-Domestic Rates</t>
  </si>
  <si>
    <t>Applies to Budget for</t>
  </si>
  <si>
    <t>Budget setting</t>
  </si>
  <si>
    <t>Latest</t>
  </si>
  <si>
    <t>Total Change</t>
  </si>
  <si>
    <t>UK Policy</t>
  </si>
  <si>
    <t>Income tax revenue</t>
  </si>
  <si>
    <t>OBR [1]</t>
  </si>
  <si>
    <t>SFC [2]</t>
  </si>
  <si>
    <t>Employment</t>
  </si>
  <si>
    <t>OBR</t>
  </si>
  <si>
    <t>SFC</t>
  </si>
  <si>
    <t>Average nominal earnings</t>
  </si>
  <si>
    <t>Non-savings and non-dividend income tax (NSND-IT)</t>
  </si>
  <si>
    <t>Data updates</t>
  </si>
  <si>
    <t>Outturn</t>
  </si>
  <si>
    <t>Difference</t>
  </si>
  <si>
    <t>Non-residential</t>
  </si>
  <si>
    <t>Total LBTT</t>
  </si>
  <si>
    <t>Prices</t>
  </si>
  <si>
    <t>Transactions</t>
  </si>
  <si>
    <t>December 2021</t>
  </si>
  <si>
    <t>Model updates</t>
  </si>
  <si>
    <t>Distributable amount (C)</t>
  </si>
  <si>
    <t>Annual balance (D) (A + B - C)</t>
  </si>
  <si>
    <t>Source: Scottish Fiscal Commission, Scottish Government.</t>
  </si>
  <si>
    <t>Provisional contributable amount (A)</t>
  </si>
  <si>
    <t>Tax forecasts</t>
  </si>
  <si>
    <t xml:space="preserve">SLfT revenue is net of repayments, excludes penalties and interest and also excludes revenue losses. </t>
  </si>
  <si>
    <t>Total nominal earnings</t>
  </si>
  <si>
    <t>OBR [3]</t>
  </si>
  <si>
    <t>[3] This refers to OBR's wages and salaries series.</t>
  </si>
  <si>
    <t>2027-28</t>
  </si>
  <si>
    <t>Tax forecasts, £ million</t>
  </si>
  <si>
    <t>Change, £ million</t>
  </si>
  <si>
    <t>Projected balance, £ million</t>
  </si>
  <si>
    <t>Source</t>
  </si>
  <si>
    <t>Tax forecast changes, £ million</t>
  </si>
  <si>
    <t>Change since December 2021</t>
  </si>
  <si>
    <t>Determinants</t>
  </si>
  <si>
    <t xml:space="preserve">Incineration </t>
  </si>
  <si>
    <t>Projected poundage</t>
  </si>
  <si>
    <t>Actual poundage</t>
  </si>
  <si>
    <t> 49.8</t>
  </si>
  <si>
    <t>blank</t>
  </si>
  <si>
    <t>Income Tax</t>
  </si>
  <si>
    <t>Scottish revenue</t>
  </si>
  <si>
    <t>LBTT</t>
  </si>
  <si>
    <t>SLfT</t>
  </si>
  <si>
    <t>Total taxes</t>
  </si>
  <si>
    <t>Figure 4.8: Illustrative projected balance of the Non-Domestic Rating Account</t>
  </si>
  <si>
    <t>Changes since December 2021</t>
  </si>
  <si>
    <t>Figure 4.2: Summary of changes to our tax forecasts since December 2021</t>
  </si>
  <si>
    <t>Figure 4.9: Forecast revenue for non-savings non-dividend income tax</t>
  </si>
  <si>
    <t>SIT</t>
  </si>
  <si>
    <t>Model Updates</t>
  </si>
  <si>
    <t>2016-17</t>
  </si>
  <si>
    <t>Figure 4.24: Change in non-residential LBTT forecast since December 2021</t>
  </si>
  <si>
    <t xml:space="preserve">Shaded cells refer to outturn available at time of publication.  </t>
  </si>
  <si>
    <t>Figure 4.20: Forecast revenue for Land and Buildings Transaction Tax</t>
  </si>
  <si>
    <t>Figure 4.21: Change in total residential LBTT (including ADS) forecast since December 2021</t>
  </si>
  <si>
    <t>Per cent change</t>
  </si>
  <si>
    <t>Net effect of prior year adjustments (B)</t>
  </si>
  <si>
    <t>Cumulative balance (E) (Previous year E + current year D)</t>
  </si>
  <si>
    <t>Poundage (pence)</t>
  </si>
  <si>
    <t>NDR</t>
  </si>
  <si>
    <t>Residential (including ADS)</t>
  </si>
  <si>
    <t>This worksheet contains one table</t>
  </si>
  <si>
    <t>Tax</t>
  </si>
  <si>
    <t xml:space="preserve">The table begins in cell A4. Notes are located below the chart and begin in cell A10. </t>
  </si>
  <si>
    <t xml:space="preserve">The table begins in cell A4. Notes are located below the chart and begin in cell A8. </t>
  </si>
  <si>
    <t xml:space="preserve">The table begins in cell A4. Notes are located below the chart and begin in cell A7. </t>
  </si>
  <si>
    <t>Assumption change</t>
  </si>
  <si>
    <t xml:space="preserve">Methodology change </t>
  </si>
  <si>
    <t>Data update</t>
  </si>
  <si>
    <t>Policy recosting</t>
  </si>
  <si>
    <t>Inflation update</t>
  </si>
  <si>
    <t>Policy costing</t>
  </si>
  <si>
    <t>December 2022</t>
  </si>
  <si>
    <t>Baseline</t>
  </si>
  <si>
    <t>Raising HPR threshold</t>
  </si>
  <si>
    <t>Poundage freeze</t>
  </si>
  <si>
    <t>Transitional relief (universal)</t>
  </si>
  <si>
    <t>SBBS changes</t>
  </si>
  <si>
    <t>Transitional relief (SBBS)</t>
  </si>
  <si>
    <t>Forecast with policy changes</t>
  </si>
  <si>
    <t xml:space="preserve">The table begins in cell A4. Notes are located below the table and begin in cell A14. </t>
  </si>
  <si>
    <t xml:space="preserve">The table begins in cell A4. Notes are located below the table and begin in cell A6. </t>
  </si>
  <si>
    <t>UK</t>
  </si>
  <si>
    <t>Scotland</t>
  </si>
  <si>
    <t>Income tax liability</t>
  </si>
  <si>
    <t>Gross income</t>
  </si>
  <si>
    <t xml:space="preserve">Economy </t>
  </si>
  <si>
    <t>Baseline Change May 2022</t>
  </si>
  <si>
    <t>Data Updates</t>
  </si>
  <si>
    <t>UK policy indirect effects</t>
  </si>
  <si>
    <t>Triple Lock for Pensions</t>
  </si>
  <si>
    <t>Incorporations</t>
  </si>
  <si>
    <t xml:space="preserve">The table begins in cell A4. Notes are located below the chart and begin in cell A17. </t>
  </si>
  <si>
    <t>Total policy</t>
  </si>
  <si>
    <t>Additional rate reduction to £125,140</t>
  </si>
  <si>
    <t>Higher rate threshold freeze</t>
  </si>
  <si>
    <t>Basic rate band freeze</t>
  </si>
  <si>
    <t>Starter rate band freeze</t>
  </si>
  <si>
    <t>Additional rate increased by 1p to 47p</t>
  </si>
  <si>
    <t>Higher rate to be increased by 1p to 42p</t>
  </si>
  <si>
    <t>RTI adjustment</t>
  </si>
  <si>
    <t>Scotland (number of taxpayers)</t>
  </si>
  <si>
    <t>rUK (pre Welsh tax devolution, number of tax payers)</t>
  </si>
  <si>
    <t>rUK (post Welsh tax devolution, number of tax payers)</t>
  </si>
  <si>
    <t>Scotland HR taxpayers</t>
  </si>
  <si>
    <t>rUK  HR taxpayers</t>
  </si>
  <si>
    <t>HMRC (2022) Scottish Income Tax Outturn Statistics: 2020 to 2021</t>
  </si>
  <si>
    <t>Index 2020-21 = 100</t>
  </si>
  <si>
    <t>Figure 4.11: Contributions to income tax policy change</t>
  </si>
  <si>
    <t>Figure 4.16: Forecast revenue for Non-Domestic Rates</t>
  </si>
  <si>
    <t>Figure 4.18: NDR policy costings</t>
  </si>
  <si>
    <t>Figure 4.19: Projected poundage and actual poundage in past years</t>
  </si>
  <si>
    <t>Figure 4.26: Forecast revenue for Scottish Landfill Tax</t>
  </si>
  <si>
    <t>Figure 4.27: Change in SLfT forecast since December 2021</t>
  </si>
  <si>
    <t xml:space="preserve">The table begins in cell A4. Notes are located below the table and begin in cell A12. </t>
  </si>
  <si>
    <t>Figure 4.23: Comparison of SFC and OBR house price and transactions growth rates</t>
  </si>
  <si>
    <t>Figure 4.25: Impact of changes to ADS rate on Residential LBTT (including ADS)</t>
  </si>
  <si>
    <t>The table begins in cell A4. Notes are located below the table and begin in cell A10</t>
  </si>
  <si>
    <t>NSND Income tax</t>
  </si>
  <si>
    <t xml:space="preserve">The table begins in cell A4. Notes are located below the table and begin in cell A8. </t>
  </si>
  <si>
    <t>Shaded cells refer to outturn at time of publication.</t>
  </si>
  <si>
    <t xml:space="preserve">The table begins in cell A4. Notes are located below the chart and begin in cell A12. </t>
  </si>
  <si>
    <t>Additional net ADS revenue</t>
  </si>
  <si>
    <t>Change in residential LBTT</t>
  </si>
  <si>
    <t>Total policy costing</t>
  </si>
  <si>
    <t xml:space="preserve">The table begins in cell A4. Notes are located below the table and begin in cell A9. </t>
  </si>
  <si>
    <t>House prices SFC</t>
  </si>
  <si>
    <t>House prices OBR</t>
  </si>
  <si>
    <t>Transactions SFC</t>
  </si>
  <si>
    <t>Transactions OBR</t>
  </si>
  <si>
    <t>Average house prices</t>
  </si>
  <si>
    <t>Model changes</t>
  </si>
  <si>
    <t>Figures may not sum because of rounding.</t>
  </si>
  <si>
    <t xml:space="preserve">The table begins in cell A4. Notes are located below the table and begin in cell A10. </t>
  </si>
  <si>
    <t>Figure 4.3: Summary of Budget 2023-24 tax policy changes</t>
  </si>
  <si>
    <t xml:space="preserve">The table begins in cell A4. Notes are located below the table and begin in cell A15. </t>
  </si>
  <si>
    <t>Figure 4.4: Tax net positions</t>
  </si>
  <si>
    <t>Negative figures for the net position represent a negative funding effect on the Scottish Budget, where the BGA reduces funding by more than the tax revenue.</t>
  </si>
  <si>
    <t>Figure 4.5: The income tax net position comparisons</t>
  </si>
  <si>
    <t>This worksheet contains one chart and one table.</t>
  </si>
  <si>
    <t>Policy only [1]</t>
  </si>
  <si>
    <t>Forecast</t>
  </si>
  <si>
    <t>January 2021</t>
  </si>
  <si>
    <t>[1] The policy only line includes the latest policy announcements from the Scottish Government and UK Government. It is estimated on a static policy basis. Including behavioural responses would only have a small effect on the purple line and not change the overall story presented in this figure.</t>
  </si>
  <si>
    <t>Solid lines refer to outturn available at time of publication and dashed lines refer to forecasts.</t>
  </si>
  <si>
    <t>Figure 4.6: Outturn and illustrative estimates of income tax reconciliations</t>
  </si>
  <si>
    <t>Figure 4.7: Scottish income tax (SIT) revenue forecast and Block Grant Adjustment (BGA) for 2021-22</t>
  </si>
  <si>
    <t xml:space="preserve">The projected balance is provisional because at time of publication, we do not have the audited NDR income figures for 2021 22; it is based on the provisional outturn figures provided on the notified returns. </t>
  </si>
  <si>
    <t>The presentation differs slightly to that in the published audit of the NDR Rating Account, mainly because of the presentation of line B – ‘net effect of prior year adjustments’.</t>
  </si>
  <si>
    <t xml:space="preserve">The table begins in cell A4. Notes are located below the chart and begin in cell A6. </t>
  </si>
  <si>
    <t>Figure 4.9: Forecast revenue for non-savings, non-dividend income tax</t>
  </si>
  <si>
    <t xml:space="preserve">The table begins in cell A4. Notes are located below the chart and begin in cell A13. </t>
  </si>
  <si>
    <t>Figure 4.12: Growth in number of higher rate income tax payers in Scotland and rest of UK (rUK)</t>
  </si>
  <si>
    <t>Note that the vertical axis begins at 60 per cent.</t>
  </si>
  <si>
    <t>Figure 4.13: Difference in income tax liabilities between individual Scottish and rUK taxpayer in 2023-24</t>
  </si>
  <si>
    <t>Figure 4.14: Forecast drivers comparison between OBR and SFC (growth rates)</t>
  </si>
  <si>
    <t>Figure 4.15: Forecast drivers comparison between OBR and SFC (cumulative growth paths)</t>
  </si>
  <si>
    <t xml:space="preserve">The table begins in cell A4. Notes are located below the table and begin in cell A7. </t>
  </si>
  <si>
    <t>HMRC (2022) Scottish Income Tax Outturn Statistics: 2020 to 2021.</t>
  </si>
  <si>
    <t>Revenue</t>
  </si>
  <si>
    <t xml:space="preserve">The table begins in cell A4. Notes are located below the table and begin in cell A13. </t>
  </si>
  <si>
    <t>Figure 4.16: Forecast revenue of Non-Domestic Rates</t>
  </si>
  <si>
    <t>Figure 4.22: Forecast of average house prices</t>
  </si>
  <si>
    <t>Figure 4.26:  Forecast revenue for Scottish Landfill Tax</t>
  </si>
  <si>
    <t>Scottish Fiscal Commission (2022) ‘Trends in Scotland’s population and effects on the economy and income tax’.</t>
  </si>
  <si>
    <t>Source: Scottish Fiscal Commission, Scottish Government,</t>
  </si>
  <si>
    <t>December 2022 forecast pre-measures</t>
  </si>
  <si>
    <t>December 2022 forecast post-measures</t>
  </si>
  <si>
    <t>Source: Scottish Fiscal Commission,</t>
  </si>
  <si>
    <t>Year</t>
  </si>
  <si>
    <t>[1] UK NSND excluding SIT and WRIT.</t>
  </si>
  <si>
    <t>[2] Scottish NSND income tax.</t>
  </si>
  <si>
    <t>OBR (2022) Economic and Fiscal Outlook - November 2022.</t>
  </si>
  <si>
    <t>Scottish Government (2022) Non-domestic rates income statistics.</t>
  </si>
  <si>
    <t>Revenue Scotland (2022) Annual Report and Accounts 2021-22 - Devolved Taxes Accounts.</t>
  </si>
  <si>
    <t>Registers of Scotland (2022) - House price statistics.</t>
  </si>
  <si>
    <t>Note that the vertical axis begins at £180,000.</t>
  </si>
  <si>
    <t>December 2021 forecast</t>
  </si>
  <si>
    <t>Office for Budget Responsibility (2022) – Economic and Fiscal Outlook – November 2022.</t>
  </si>
  <si>
    <t>Figure 4.17: Change in Non-Domestic Rates forecast since December 2021</t>
  </si>
  <si>
    <t>Figure 4.10: Change in NSND income tax forecast since December 2021</t>
  </si>
  <si>
    <t xml:space="preserve">Shaded cells refer to outturn available at the time of publication. </t>
  </si>
  <si>
    <t>Shaded cells refer to outturn available at the time of publication.</t>
  </si>
  <si>
    <t xml:space="preserve">The chart begins in cell A4. The table begins in cell A21. Notes are located below the table and begin in cell A26. </t>
  </si>
  <si>
    <t>The chart begins in cell A4. The table begins in cell A22. Notes are located below the table and begin in cell A28.</t>
  </si>
  <si>
    <t xml:space="preserve">The chart begins in cell A4. The table begins in cell A24. Notes are located below the chart and begin in cell A26. </t>
  </si>
  <si>
    <t>The chart begins in cell A4. The table begins in cell A22. Notes are located below the chart and begin in cell A34.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</si>
</sst>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0.0"/>
    <numFmt numFmtId="168" formatCode="#,##0.00000000000"/>
    <numFmt numFmtId="169" formatCode="_(* #,##0_);_(* \(#,##0\);_(* &quot;-&quot;??_);_(@_)"/>
    <numFmt numFmtId="170" formatCode="_-&quot;£&quot;* #,##0.000_-;\-&quot;£&quot;* #,##0.000_-;_-&quot;£&quot;* &quot;-&quot;_-;_-@_-"/>
    <numFmt numFmtId="171" formatCode="0.00000000000000"/>
    <numFmt numFmtId="172" formatCode="_-&quot;£&quot;* #,##0.000_-;\-&quot;£&quot;* #,##0.000_-;_-&quot;£&quot;* &quot;-&quot;???_-;_-@_-"/>
    <numFmt numFmtId="173" formatCode="_-&quot;£&quot;* #,##0.0000000_-;\-&quot;£&quot;* #,##0.0000000_-;_-&quot;£&quot;* &quot;-&quot;???????_-;_-@_-"/>
    <numFmt numFmtId="174" formatCode="0.00000"/>
    <numFmt numFmtId="175" formatCode="&quot; &quot;#,##0&quot; &quot;;&quot;-&quot;#,##0&quot; &quot;;&quot; -&quot;00&quot; &quot;;&quot; &quot;@&quot; &quot;"/>
    <numFmt numFmtId="176" formatCode="#,##0.0"/>
    <numFmt numFmtId="177" formatCode="_(* #,##0.000_);_(* \(#,##0.000\);_(* &quot;-&quot;??_);_(@_)"/>
    <numFmt numFmtId="178" formatCode="&quot;£&quot;#,##0"/>
    <numFmt numFmtId="179" formatCode="&quot;£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sz val="11"/>
      <color rgb="FF2C2926"/>
      <name val="Helvetica"/>
    </font>
    <font>
      <sz val="10"/>
      <color theme="1"/>
      <name val="Arial"/>
      <family val="2"/>
    </font>
    <font>
      <u/>
      <sz val="9"/>
      <color rgb="FF0000FF"/>
      <name val="Helvetica"/>
    </font>
    <font>
      <b/>
      <sz val="11"/>
      <color rgb="FFFFFFFF"/>
      <name val="Helvetica"/>
    </font>
    <font>
      <sz val="11"/>
      <color rgb="FF000000"/>
      <name val="Helvetica"/>
    </font>
    <font>
      <sz val="11"/>
      <name val="Helvetica"/>
    </font>
    <font>
      <u/>
      <sz val="11"/>
      <color theme="1"/>
      <name val="Helvetica"/>
    </font>
    <font>
      <b/>
      <sz val="11"/>
      <color rgb="FF2C2926"/>
      <name val="Helvetica"/>
    </font>
    <font>
      <sz val="12"/>
      <color theme="1"/>
      <name val="Arial"/>
      <family val="2"/>
    </font>
    <font>
      <sz val="10"/>
      <color theme="1"/>
      <name val="Calibri"/>
      <family val="2"/>
    </font>
    <font>
      <sz val="9"/>
      <name val="Helvetica"/>
    </font>
    <font>
      <sz val="8"/>
      <name val="Calibri"/>
      <family val="2"/>
      <scheme val="minor"/>
    </font>
    <font>
      <u/>
      <sz val="9"/>
      <color theme="1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FADA3"/>
        <bgColor indexed="64"/>
      </patternFill>
    </fill>
    <fill>
      <patternFill patternType="solid">
        <fgColor rgb="FFDBEEEC"/>
        <bgColor indexed="64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4FADA3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theme="3"/>
      </top>
      <bottom/>
      <diagonal/>
    </border>
    <border>
      <left style="medium">
        <color theme="2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rgb="FFFFFFFF"/>
      </left>
      <right/>
      <top/>
      <bottom style="medium">
        <color theme="3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thin">
        <color theme="0"/>
      </top>
      <bottom/>
      <diagonal/>
    </border>
    <border>
      <left/>
      <right style="medium">
        <color rgb="FFFFFFFF"/>
      </right>
      <top style="thin">
        <color theme="0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 style="medium">
        <color rgb="FFFFFFFF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/>
      <right style="thick">
        <color theme="2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thin">
        <color theme="3"/>
      </bottom>
      <diagonal/>
    </border>
    <border>
      <left style="medium">
        <color rgb="FFFFFFFF"/>
      </left>
      <right/>
      <top/>
      <bottom style="thin">
        <color theme="3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</cellStyleXfs>
  <cellXfs count="295">
    <xf numFmtId="0" fontId="0" fillId="0" borderId="0" xfId="0"/>
    <xf numFmtId="0" fontId="2" fillId="3" borderId="0" xfId="0" applyFont="1" applyFill="1"/>
    <xf numFmtId="0" fontId="5" fillId="3" borderId="0" xfId="0" applyFont="1" applyFill="1"/>
    <xf numFmtId="0" fontId="4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3" borderId="0" xfId="0" applyFont="1" applyFill="1"/>
    <xf numFmtId="0" fontId="5" fillId="0" borderId="0" xfId="0" applyFont="1" applyFill="1"/>
    <xf numFmtId="0" fontId="2" fillId="3" borderId="0" xfId="0" applyFont="1" applyFill="1" applyBorder="1"/>
    <xf numFmtId="1" fontId="2" fillId="3" borderId="0" xfId="0" applyNumberFormat="1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3" fontId="2" fillId="3" borderId="0" xfId="0" applyNumberFormat="1" applyFont="1" applyFill="1"/>
    <xf numFmtId="0" fontId="12" fillId="3" borderId="0" xfId="1" applyFont="1" applyFill="1" applyAlignment="1">
      <alignment vertical="center"/>
    </xf>
    <xf numFmtId="0" fontId="2" fillId="0" borderId="0" xfId="0" applyFont="1" applyFill="1"/>
    <xf numFmtId="0" fontId="2" fillId="6" borderId="0" xfId="0" applyFont="1" applyFill="1"/>
    <xf numFmtId="0" fontId="5" fillId="6" borderId="0" xfId="0" applyFont="1" applyFill="1"/>
    <xf numFmtId="3" fontId="10" fillId="5" borderId="0" xfId="0" applyNumberFormat="1" applyFont="1" applyFill="1" applyAlignment="1">
      <alignment horizontal="right"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13" fillId="7" borderId="9" xfId="0" applyFont="1" applyFill="1" applyBorder="1" applyAlignment="1">
      <alignment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" fontId="10" fillId="5" borderId="9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vertical="center"/>
    </xf>
    <xf numFmtId="0" fontId="5" fillId="3" borderId="0" xfId="0" applyFont="1" applyFill="1" applyBorder="1"/>
    <xf numFmtId="1" fontId="14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8" fillId="0" borderId="0" xfId="0" applyFont="1"/>
    <xf numFmtId="168" fontId="2" fillId="3" borderId="0" xfId="0" applyNumberFormat="1" applyFont="1" applyFill="1"/>
    <xf numFmtId="1" fontId="15" fillId="5" borderId="8" xfId="0" applyNumberFormat="1" applyFont="1" applyFill="1" applyBorder="1" applyAlignment="1">
      <alignment horizontal="right" vertical="center" wrapText="1"/>
    </xf>
    <xf numFmtId="1" fontId="15" fillId="5" borderId="0" xfId="0" applyNumberFormat="1" applyFont="1" applyFill="1" applyAlignment="1">
      <alignment horizontal="right" vertical="center" wrapText="1"/>
    </xf>
    <xf numFmtId="1" fontId="15" fillId="5" borderId="11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/>
    <xf numFmtId="0" fontId="12" fillId="3" borderId="0" xfId="1" applyFont="1" applyFill="1" applyAlignment="1">
      <alignment horizontal="left"/>
    </xf>
    <xf numFmtId="0" fontId="13" fillId="7" borderId="5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7" fillId="3" borderId="0" xfId="1" applyFont="1" applyFill="1" applyAlignment="1"/>
    <xf numFmtId="0" fontId="12" fillId="3" borderId="0" xfId="1" applyFont="1" applyFill="1" applyAlignment="1"/>
    <xf numFmtId="0" fontId="0" fillId="3" borderId="0" xfId="0" applyFill="1" applyAlignment="1"/>
    <xf numFmtId="0" fontId="8" fillId="3" borderId="0" xfId="0" applyFont="1" applyFill="1" applyAlignment="1"/>
    <xf numFmtId="0" fontId="12" fillId="0" borderId="0" xfId="1" applyFon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7" fontId="10" fillId="5" borderId="10" xfId="0" applyNumberFormat="1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/>
    <xf numFmtId="0" fontId="5" fillId="0" borderId="0" xfId="0" applyFont="1"/>
    <xf numFmtId="0" fontId="4" fillId="4" borderId="18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2" fillId="3" borderId="23" xfId="0" applyFont="1" applyFill="1" applyBorder="1"/>
    <xf numFmtId="0" fontId="4" fillId="4" borderId="24" xfId="0" applyFont="1" applyFill="1" applyBorder="1"/>
    <xf numFmtId="0" fontId="4" fillId="4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/>
    </xf>
    <xf numFmtId="3" fontId="15" fillId="5" borderId="8" xfId="0" applyNumberFormat="1" applyFont="1" applyFill="1" applyBorder="1" applyAlignment="1">
      <alignment horizontal="right" vertical="center" wrapText="1"/>
    </xf>
    <xf numFmtId="3" fontId="15" fillId="3" borderId="15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horizontal="left" vertical="center" wrapText="1"/>
    </xf>
    <xf numFmtId="164" fontId="2" fillId="3" borderId="0" xfId="0" applyNumberFormat="1" applyFont="1" applyFill="1"/>
    <xf numFmtId="165" fontId="2" fillId="3" borderId="0" xfId="0" applyNumberFormat="1" applyFont="1" applyFill="1"/>
    <xf numFmtId="166" fontId="2" fillId="3" borderId="0" xfId="0" applyNumberFormat="1" applyFont="1" applyFill="1"/>
    <xf numFmtId="170" fontId="2" fillId="3" borderId="0" xfId="0" applyNumberFormat="1" applyFont="1" applyFill="1"/>
    <xf numFmtId="11" fontId="2" fillId="3" borderId="0" xfId="0" applyNumberFormat="1" applyFont="1" applyFill="1"/>
    <xf numFmtId="171" fontId="2" fillId="3" borderId="0" xfId="0" applyNumberFormat="1" applyFont="1" applyFill="1"/>
    <xf numFmtId="166" fontId="8" fillId="3" borderId="0" xfId="0" applyNumberFormat="1" applyFont="1" applyFill="1"/>
    <xf numFmtId="3" fontId="2" fillId="0" borderId="0" xfId="0" applyNumberFormat="1" applyFont="1" applyFill="1" applyAlignment="1">
      <alignment vertical="center"/>
    </xf>
    <xf numFmtId="0" fontId="8" fillId="3" borderId="0" xfId="1" applyFont="1" applyFill="1" applyBorder="1" applyAlignment="1">
      <alignment vertical="center"/>
    </xf>
    <xf numFmtId="49" fontId="8" fillId="3" borderId="0" xfId="0" applyNumberFormat="1" applyFont="1" applyFill="1" applyAlignment="1">
      <alignment vertical="center"/>
    </xf>
    <xf numFmtId="172" fontId="2" fillId="3" borderId="0" xfId="0" applyNumberFormat="1" applyFont="1" applyFill="1"/>
    <xf numFmtId="0" fontId="13" fillId="7" borderId="26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indent="1"/>
    </xf>
    <xf numFmtId="0" fontId="15" fillId="5" borderId="5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wrapText="1"/>
    </xf>
    <xf numFmtId="0" fontId="15" fillId="5" borderId="11" xfId="0" applyFont="1" applyFill="1" applyBorder="1" applyAlignment="1">
      <alignment wrapText="1"/>
    </xf>
    <xf numFmtId="0" fontId="15" fillId="5" borderId="6" xfId="0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horizontal="right" vertical="center" wrapText="1"/>
    </xf>
    <xf numFmtId="0" fontId="16" fillId="3" borderId="0" xfId="1" applyFont="1" applyFill="1" applyAlignment="1"/>
    <xf numFmtId="1" fontId="15" fillId="3" borderId="0" xfId="0" applyNumberFormat="1" applyFont="1" applyFill="1"/>
    <xf numFmtId="3" fontId="15" fillId="3" borderId="8" xfId="0" applyNumberFormat="1" applyFont="1" applyFill="1" applyBorder="1" applyAlignment="1">
      <alignment horizontal="right" vertical="center" wrapText="1"/>
    </xf>
    <xf numFmtId="3" fontId="15" fillId="3" borderId="12" xfId="0" applyNumberFormat="1" applyFont="1" applyFill="1" applyBorder="1" applyAlignment="1">
      <alignment vertical="center" wrapText="1"/>
    </xf>
    <xf numFmtId="3" fontId="15" fillId="3" borderId="13" xfId="0" applyNumberFormat="1" applyFont="1" applyFill="1" applyBorder="1" applyAlignment="1">
      <alignment vertical="center" wrapText="1"/>
    </xf>
    <xf numFmtId="3" fontId="15" fillId="3" borderId="7" xfId="0" applyNumberFormat="1" applyFont="1" applyFill="1" applyBorder="1" applyAlignment="1">
      <alignment vertical="center" wrapText="1"/>
    </xf>
    <xf numFmtId="3" fontId="15" fillId="3" borderId="0" xfId="0" applyNumberFormat="1" applyFont="1" applyFill="1"/>
    <xf numFmtId="3" fontId="15" fillId="5" borderId="0" xfId="0" applyNumberFormat="1" applyFont="1" applyFill="1" applyAlignment="1">
      <alignment horizontal="right" vertical="center" wrapText="1"/>
    </xf>
    <xf numFmtId="0" fontId="15" fillId="5" borderId="11" xfId="0" applyFont="1" applyFill="1" applyBorder="1" applyAlignment="1">
      <alignment vertical="center" wrapText="1"/>
    </xf>
    <xf numFmtId="3" fontId="15" fillId="5" borderId="1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15" fillId="8" borderId="0" xfId="0" applyNumberFormat="1" applyFont="1" applyFill="1" applyBorder="1" applyAlignment="1">
      <alignment horizontal="right" vertical="center"/>
    </xf>
    <xf numFmtId="3" fontId="15" fillId="5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indent="1"/>
    </xf>
    <xf numFmtId="1" fontId="15" fillId="8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15" fillId="5" borderId="0" xfId="0" applyFont="1" applyFill="1" applyBorder="1" applyAlignment="1">
      <alignment vertical="center"/>
    </xf>
    <xf numFmtId="1" fontId="15" fillId="8" borderId="0" xfId="0" applyNumberFormat="1" applyFont="1" applyFill="1" applyBorder="1" applyAlignment="1">
      <alignment horizontal="right" vertical="center" wrapText="1"/>
    </xf>
    <xf numFmtId="1" fontId="15" fillId="5" borderId="0" xfId="0" applyNumberFormat="1" applyFont="1" applyFill="1" applyBorder="1" applyAlignment="1">
      <alignment horizontal="right" vertical="center"/>
    </xf>
    <xf numFmtId="0" fontId="15" fillId="5" borderId="8" xfId="0" applyFont="1" applyFill="1" applyBorder="1" applyAlignment="1">
      <alignment vertical="center"/>
    </xf>
    <xf numFmtId="3" fontId="15" fillId="5" borderId="8" xfId="0" applyNumberFormat="1" applyFont="1" applyFill="1" applyBorder="1" applyAlignment="1">
      <alignment horizontal="right" vertical="center"/>
    </xf>
    <xf numFmtId="3" fontId="15" fillId="5" borderId="16" xfId="0" applyNumberFormat="1" applyFont="1" applyFill="1" applyBorder="1" applyAlignment="1">
      <alignment horizontal="right" vertical="center"/>
    </xf>
    <xf numFmtId="0" fontId="15" fillId="5" borderId="9" xfId="0" applyFont="1" applyFill="1" applyBorder="1" applyAlignment="1">
      <alignment vertical="center"/>
    </xf>
    <xf numFmtId="3" fontId="15" fillId="5" borderId="9" xfId="0" applyNumberFormat="1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vertical="center"/>
    </xf>
    <xf numFmtId="3" fontId="15" fillId="3" borderId="17" xfId="0" applyNumberFormat="1" applyFont="1" applyFill="1" applyBorder="1" applyAlignment="1">
      <alignment horizontal="right" vertical="center"/>
    </xf>
    <xf numFmtId="0" fontId="1" fillId="0" borderId="0" xfId="0" applyFont="1"/>
    <xf numFmtId="1" fontId="15" fillId="3" borderId="14" xfId="0" applyNumberFormat="1" applyFont="1" applyFill="1" applyBorder="1" applyAlignment="1">
      <alignment vertical="center"/>
    </xf>
    <xf numFmtId="1" fontId="15" fillId="3" borderId="0" xfId="0" applyNumberFormat="1" applyFont="1" applyFill="1" applyBorder="1" applyAlignment="1">
      <alignment vertical="center"/>
    </xf>
    <xf numFmtId="17" fontId="15" fillId="5" borderId="0" xfId="0" quotePrefix="1" applyNumberFormat="1" applyFont="1" applyFill="1" applyAlignment="1">
      <alignment vertical="center" wrapText="1"/>
    </xf>
    <xf numFmtId="3" fontId="15" fillId="2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49" fontId="15" fillId="3" borderId="0" xfId="0" quotePrefix="1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horizontal="right" vertical="center"/>
    </xf>
    <xf numFmtId="0" fontId="5" fillId="3" borderId="0" xfId="3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3" fontId="15" fillId="5" borderId="20" xfId="0" applyNumberFormat="1" applyFont="1" applyFill="1" applyBorder="1" applyAlignment="1">
      <alignment horizontal="right" vertical="center" wrapText="1"/>
    </xf>
    <xf numFmtId="0" fontId="15" fillId="5" borderId="19" xfId="0" applyFont="1" applyFill="1" applyBorder="1" applyAlignment="1">
      <alignment horizontal="left" vertical="center" indent="2"/>
    </xf>
    <xf numFmtId="3" fontId="15" fillId="5" borderId="19" xfId="0" applyNumberFormat="1" applyFont="1" applyFill="1" applyBorder="1" applyAlignment="1">
      <alignment horizontal="right" vertical="center" wrapText="1"/>
    </xf>
    <xf numFmtId="3" fontId="15" fillId="5" borderId="6" xfId="0" applyNumberFormat="1" applyFont="1" applyFill="1" applyBorder="1" applyAlignment="1">
      <alignment horizontal="right" vertical="center" wrapText="1"/>
    </xf>
    <xf numFmtId="0" fontId="15" fillId="5" borderId="0" xfId="0" applyFont="1" applyFill="1" applyAlignment="1">
      <alignment horizontal="left" vertical="center" indent="2"/>
    </xf>
    <xf numFmtId="17" fontId="15" fillId="5" borderId="27" xfId="0" applyNumberFormat="1" applyFont="1" applyFill="1" applyBorder="1" applyAlignment="1">
      <alignment vertical="center" wrapText="1"/>
    </xf>
    <xf numFmtId="3" fontId="15" fillId="5" borderId="1" xfId="0" applyNumberFormat="1" applyFont="1" applyFill="1" applyBorder="1" applyAlignment="1">
      <alignment horizontal="right" vertical="center" wrapText="1"/>
    </xf>
    <xf numFmtId="3" fontId="15" fillId="5" borderId="28" xfId="0" applyNumberFormat="1" applyFont="1" applyFill="1" applyBorder="1" applyAlignment="1">
      <alignment horizontal="right" vertical="center" wrapText="1"/>
    </xf>
    <xf numFmtId="167" fontId="15" fillId="5" borderId="19" xfId="0" applyNumberFormat="1" applyFont="1" applyFill="1" applyBorder="1" applyAlignment="1">
      <alignment horizontal="left" vertical="center" wrapText="1" indent="1"/>
    </xf>
    <xf numFmtId="0" fontId="15" fillId="5" borderId="10" xfId="0" applyFont="1" applyFill="1" applyBorder="1" applyAlignment="1">
      <alignment horizontal="left" vertical="center" wrapText="1" indent="1"/>
    </xf>
    <xf numFmtId="167" fontId="15" fillId="5" borderId="19" xfId="0" applyNumberFormat="1" applyFont="1" applyFill="1" applyBorder="1" applyAlignment="1">
      <alignment horizontal="right" vertical="center" wrapText="1"/>
    </xf>
    <xf numFmtId="167" fontId="15" fillId="5" borderId="10" xfId="0" applyNumberFormat="1" applyFont="1" applyFill="1" applyBorder="1" applyAlignment="1">
      <alignment horizontal="right" vertical="center" wrapText="1"/>
    </xf>
    <xf numFmtId="167" fontId="15" fillId="5" borderId="6" xfId="0" applyNumberFormat="1" applyFont="1" applyFill="1" applyBorder="1" applyAlignment="1">
      <alignment horizontal="right" vertical="center" wrapText="1"/>
    </xf>
    <xf numFmtId="1" fontId="15" fillId="5" borderId="6" xfId="0" applyNumberFormat="1" applyFont="1" applyFill="1" applyBorder="1" applyAlignment="1">
      <alignment horizontal="left" vertical="center" wrapText="1" indent="1"/>
    </xf>
    <xf numFmtId="1" fontId="15" fillId="5" borderId="9" xfId="0" applyNumberFormat="1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horizontal="left" vertical="center" wrapText="1" indent="2"/>
    </xf>
    <xf numFmtId="0" fontId="15" fillId="5" borderId="5" xfId="0" applyFont="1" applyFill="1" applyBorder="1" applyAlignment="1">
      <alignment horizontal="left" vertical="center" wrapText="1" indent="2"/>
    </xf>
    <xf numFmtId="49" fontId="15" fillId="3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right" vertical="center"/>
    </xf>
    <xf numFmtId="1" fontId="15" fillId="6" borderId="1" xfId="0" applyNumberFormat="1" applyFont="1" applyFill="1" applyBorder="1" applyAlignment="1">
      <alignment horizontal="right" vertical="center"/>
    </xf>
    <xf numFmtId="1" fontId="15" fillId="3" borderId="1" xfId="0" applyNumberFormat="1" applyFont="1" applyFill="1" applyBorder="1" applyAlignment="1">
      <alignment horizontal="right"/>
    </xf>
    <xf numFmtId="1" fontId="15" fillId="2" borderId="18" xfId="0" applyNumberFormat="1" applyFont="1" applyFill="1" applyBorder="1" applyAlignment="1">
      <alignment horizontal="right"/>
    </xf>
    <xf numFmtId="1" fontId="15" fillId="3" borderId="0" xfId="0" applyNumberFormat="1" applyFont="1" applyFill="1" applyAlignment="1">
      <alignment vertical="center"/>
    </xf>
    <xf numFmtId="1" fontId="15" fillId="2" borderId="0" xfId="0" applyNumberFormat="1" applyFont="1" applyFill="1" applyBorder="1" applyAlignment="1">
      <alignment vertical="center"/>
    </xf>
    <xf numFmtId="49" fontId="15" fillId="3" borderId="22" xfId="0" quotePrefix="1" applyNumberFormat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1" fontId="15" fillId="8" borderId="14" xfId="0" applyNumberFormat="1" applyFont="1" applyFill="1" applyBorder="1" applyAlignment="1">
      <alignment vertical="center"/>
    </xf>
    <xf numFmtId="1" fontId="15" fillId="6" borderId="14" xfId="0" applyNumberFormat="1" applyFont="1" applyFill="1" applyBorder="1" applyAlignment="1">
      <alignment vertical="center"/>
    </xf>
    <xf numFmtId="49" fontId="15" fillId="3" borderId="0" xfId="0" quotePrefix="1" applyNumberFormat="1" applyFont="1" applyFill="1" applyBorder="1" applyAlignment="1">
      <alignment horizontal="left" vertical="center" indent="3"/>
    </xf>
    <xf numFmtId="0" fontId="15" fillId="3" borderId="0" xfId="0" quotePrefix="1" applyFont="1" applyFill="1" applyBorder="1" applyAlignment="1">
      <alignment vertical="center"/>
    </xf>
    <xf numFmtId="167" fontId="15" fillId="5" borderId="0" xfId="0" applyNumberFormat="1" applyFont="1" applyFill="1" applyBorder="1" applyAlignment="1">
      <alignment horizontal="right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8" fillId="0" borderId="0" xfId="0" applyFont="1" applyBorder="1"/>
    <xf numFmtId="1" fontId="14" fillId="3" borderId="0" xfId="0" applyNumberFormat="1" applyFont="1" applyFill="1" applyBorder="1" applyAlignment="1">
      <alignment horizontal="left" vertical="center"/>
    </xf>
    <xf numFmtId="1" fontId="14" fillId="3" borderId="31" xfId="0" applyNumberFormat="1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left" vertical="center" indent="1"/>
    </xf>
    <xf numFmtId="3" fontId="15" fillId="8" borderId="31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/>
    </xf>
    <xf numFmtId="0" fontId="13" fillId="7" borderId="18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vertical="center" wrapText="1"/>
    </xf>
    <xf numFmtId="167" fontId="15" fillId="5" borderId="31" xfId="0" applyNumberFormat="1" applyFont="1" applyFill="1" applyBorder="1" applyAlignment="1">
      <alignment horizontal="left" vertical="center" wrapText="1" indent="1"/>
    </xf>
    <xf numFmtId="167" fontId="15" fillId="2" borderId="31" xfId="0" applyNumberFormat="1" applyFont="1" applyFill="1" applyBorder="1" applyAlignment="1">
      <alignment horizontal="right" vertical="center" wrapText="1"/>
    </xf>
    <xf numFmtId="167" fontId="15" fillId="5" borderId="31" xfId="0" applyNumberFormat="1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vertical="center" wrapText="1"/>
    </xf>
    <xf numFmtId="1" fontId="15" fillId="5" borderId="31" xfId="0" applyNumberFormat="1" applyFont="1" applyFill="1" applyBorder="1" applyAlignment="1">
      <alignment horizontal="left" vertical="center" wrapText="1" indent="1"/>
    </xf>
    <xf numFmtId="1" fontId="15" fillId="5" borderId="31" xfId="0" applyNumberFormat="1" applyFont="1" applyFill="1" applyBorder="1" applyAlignment="1">
      <alignment horizontal="right" vertical="center" wrapText="1"/>
    </xf>
    <xf numFmtId="0" fontId="15" fillId="3" borderId="32" xfId="0" applyFont="1" applyFill="1" applyBorder="1" applyAlignment="1">
      <alignment vertical="center" wrapText="1"/>
    </xf>
    <xf numFmtId="1" fontId="15" fillId="5" borderId="33" xfId="0" applyNumberFormat="1" applyFont="1" applyFill="1" applyBorder="1" applyAlignment="1">
      <alignment horizontal="left" vertical="center" wrapText="1" indent="1"/>
    </xf>
    <xf numFmtId="1" fontId="15" fillId="5" borderId="34" xfId="0" applyNumberFormat="1" applyFont="1" applyFill="1" applyBorder="1" applyAlignment="1">
      <alignment horizontal="right" vertical="center" wrapText="1"/>
    </xf>
    <xf numFmtId="1" fontId="15" fillId="5" borderId="14" xfId="0" applyNumberFormat="1" applyFont="1" applyFill="1" applyBorder="1" applyAlignment="1">
      <alignment horizontal="left" vertical="center" wrapText="1" indent="1"/>
    </xf>
    <xf numFmtId="1" fontId="15" fillId="5" borderId="14" xfId="0" applyNumberFormat="1" applyFont="1" applyFill="1" applyBorder="1" applyAlignment="1">
      <alignment horizontal="right" vertical="center" wrapText="1"/>
    </xf>
    <xf numFmtId="49" fontId="15" fillId="3" borderId="0" xfId="0" applyNumberFormat="1" applyFont="1" applyFill="1" applyAlignment="1">
      <alignment vertical="center"/>
    </xf>
    <xf numFmtId="3" fontId="15" fillId="2" borderId="15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left" vertical="center" wrapText="1" indent="1"/>
    </xf>
    <xf numFmtId="0" fontId="15" fillId="5" borderId="5" xfId="0" applyFont="1" applyFill="1" applyBorder="1" applyAlignment="1">
      <alignment horizontal="left" vertical="center" wrapText="1"/>
    </xf>
    <xf numFmtId="3" fontId="2" fillId="3" borderId="31" xfId="0" applyNumberFormat="1" applyFont="1" applyFill="1" applyBorder="1"/>
    <xf numFmtId="0" fontId="17" fillId="0" borderId="0" xfId="0" applyFont="1" applyAlignment="1">
      <alignment vertical="center"/>
    </xf>
    <xf numFmtId="17" fontId="15" fillId="5" borderId="20" xfId="0" quotePrefix="1" applyNumberFormat="1" applyFont="1" applyFill="1" applyBorder="1" applyAlignment="1">
      <alignment vertical="center" wrapText="1"/>
    </xf>
    <xf numFmtId="3" fontId="15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/>
    <xf numFmtId="17" fontId="15" fillId="5" borderId="0" xfId="0" applyNumberFormat="1" applyFont="1" applyFill="1" applyAlignment="1">
      <alignment horizontal="left" vertical="center" indent="2"/>
    </xf>
    <xf numFmtId="164" fontId="2" fillId="3" borderId="0" xfId="0" applyNumberFormat="1" applyFont="1" applyFill="1"/>
    <xf numFmtId="173" fontId="2" fillId="3" borderId="0" xfId="0" applyNumberFormat="1" applyFont="1" applyFill="1"/>
    <xf numFmtId="174" fontId="2" fillId="3" borderId="0" xfId="0" applyNumberFormat="1" applyFont="1" applyFill="1"/>
    <xf numFmtId="0" fontId="13" fillId="7" borderId="0" xfId="0" applyFont="1" applyFill="1" applyAlignment="1">
      <alignment horizontal="center" vertical="center" wrapText="1"/>
    </xf>
    <xf numFmtId="3" fontId="15" fillId="9" borderId="10" xfId="0" applyNumberFormat="1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5" fillId="0" borderId="0" xfId="0" applyFont="1"/>
    <xf numFmtId="169" fontId="15" fillId="0" borderId="32" xfId="5" applyNumberFormat="1" applyFont="1" applyFill="1" applyBorder="1"/>
    <xf numFmtId="169" fontId="15" fillId="0" borderId="0" xfId="5" applyNumberFormat="1" applyFont="1" applyFill="1" applyBorder="1"/>
    <xf numFmtId="0" fontId="15" fillId="0" borderId="31" xfId="0" applyFont="1" applyBorder="1"/>
    <xf numFmtId="169" fontId="15" fillId="0" borderId="31" xfId="5" applyNumberFormat="1" applyFont="1" applyFill="1" applyBorder="1"/>
    <xf numFmtId="49" fontId="6" fillId="3" borderId="0" xfId="1" applyNumberForma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167" fontId="15" fillId="5" borderId="0" xfId="0" applyNumberFormat="1" applyFont="1" applyFill="1" applyAlignment="1">
      <alignment horizontal="right" vertical="center" wrapText="1"/>
    </xf>
    <xf numFmtId="167" fontId="15" fillId="5" borderId="38" xfId="0" applyNumberFormat="1" applyFont="1" applyFill="1" applyBorder="1" applyAlignment="1">
      <alignment horizontal="right" vertical="center" wrapText="1"/>
    </xf>
    <xf numFmtId="167" fontId="15" fillId="5" borderId="0" xfId="0" applyNumberFormat="1" applyFont="1" applyFill="1" applyAlignment="1">
      <alignment horizontal="left" vertical="center" wrapText="1" indent="1"/>
    </xf>
    <xf numFmtId="167" fontId="15" fillId="2" borderId="0" xfId="0" applyNumberFormat="1" applyFont="1" applyFill="1" applyAlignment="1">
      <alignment horizontal="right" vertical="center" wrapText="1"/>
    </xf>
    <xf numFmtId="176" fontId="19" fillId="0" borderId="42" xfId="10" applyNumberFormat="1" applyFont="1" applyBorder="1" applyAlignment="1">
      <alignment vertical="center"/>
    </xf>
    <xf numFmtId="1" fontId="15" fillId="5" borderId="0" xfId="0" applyNumberFormat="1" applyFont="1" applyFill="1" applyAlignment="1">
      <alignment horizontal="left" vertical="center" wrapText="1" indent="1"/>
    </xf>
    <xf numFmtId="0" fontId="15" fillId="3" borderId="3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20" fillId="0" borderId="0" xfId="1" applyFont="1" applyAlignment="1">
      <alignment vertical="center"/>
    </xf>
    <xf numFmtId="0" fontId="7" fillId="3" borderId="0" xfId="1" applyFont="1" applyFill="1" applyAlignment="1">
      <alignment wrapText="1"/>
    </xf>
    <xf numFmtId="0" fontId="13" fillId="7" borderId="18" xfId="0" applyFont="1" applyFill="1" applyBorder="1" applyAlignment="1">
      <alignment horizontal="center" vertical="center"/>
    </xf>
    <xf numFmtId="167" fontId="15" fillId="5" borderId="0" xfId="0" applyNumberFormat="1" applyFont="1" applyFill="1" applyBorder="1" applyAlignment="1">
      <alignment horizontal="left" vertical="center" wrapText="1" indent="1"/>
    </xf>
    <xf numFmtId="167" fontId="15" fillId="2" borderId="0" xfId="0" applyNumberFormat="1" applyFont="1" applyFill="1" applyBorder="1" applyAlignment="1">
      <alignment horizontal="right" vertical="center" wrapText="1"/>
    </xf>
    <xf numFmtId="49" fontId="2" fillId="3" borderId="0" xfId="0" applyNumberFormat="1" applyFont="1" applyFill="1" applyBorder="1" applyAlignment="1">
      <alignment vertical="center"/>
    </xf>
    <xf numFmtId="0" fontId="15" fillId="6" borderId="0" xfId="0" applyFont="1" applyFill="1" applyAlignment="1">
      <alignment horizontal="left" vertical="center"/>
    </xf>
    <xf numFmtId="1" fontId="15" fillId="2" borderId="0" xfId="0" applyNumberFormat="1" applyFont="1" applyFill="1" applyAlignment="1">
      <alignment horizontal="right" vertical="center"/>
    </xf>
    <xf numFmtId="1" fontId="15" fillId="6" borderId="0" xfId="0" applyNumberFormat="1" applyFont="1" applyFill="1" applyAlignment="1">
      <alignment horizontal="right" vertical="center"/>
    </xf>
    <xf numFmtId="1" fontId="15" fillId="3" borderId="0" xfId="0" applyNumberFormat="1" applyFont="1" applyFill="1" applyAlignment="1">
      <alignment horizontal="right"/>
    </xf>
    <xf numFmtId="0" fontId="15" fillId="3" borderId="0" xfId="0" applyFont="1" applyFill="1"/>
    <xf numFmtId="1" fontId="15" fillId="0" borderId="18" xfId="0" applyNumberFormat="1" applyFont="1" applyBorder="1" applyAlignment="1">
      <alignment horizontal="right"/>
    </xf>
    <xf numFmtId="49" fontId="15" fillId="3" borderId="0" xfId="0" quotePrefix="1" applyNumberFormat="1" applyFont="1" applyFill="1" applyAlignment="1">
      <alignment vertical="center"/>
    </xf>
    <xf numFmtId="49" fontId="15" fillId="3" borderId="0" xfId="0" quotePrefix="1" applyNumberFormat="1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1" fontId="15" fillId="2" borderId="0" xfId="0" applyNumberFormat="1" applyFont="1" applyFill="1" applyAlignment="1">
      <alignment vertical="center"/>
    </xf>
    <xf numFmtId="0" fontId="4" fillId="4" borderId="39" xfId="0" applyFont="1" applyFill="1" applyBorder="1"/>
    <xf numFmtId="0" fontId="4" fillId="4" borderId="39" xfId="0" applyFont="1" applyFill="1" applyBorder="1" applyAlignment="1">
      <alignment horizontal="center" vertical="center"/>
    </xf>
    <xf numFmtId="177" fontId="2" fillId="3" borderId="0" xfId="5" applyNumberFormat="1" applyFont="1" applyFill="1"/>
    <xf numFmtId="177" fontId="2" fillId="3" borderId="0" xfId="0" applyNumberFormat="1" applyFont="1" applyFill="1"/>
    <xf numFmtId="164" fontId="2" fillId="3" borderId="0" xfId="0" applyNumberFormat="1" applyFont="1" applyFill="1"/>
    <xf numFmtId="178" fontId="15" fillId="6" borderId="0" xfId="0" applyNumberFormat="1" applyFont="1" applyFill="1" applyAlignment="1">
      <alignment horizontal="right" vertical="center"/>
    </xf>
    <xf numFmtId="179" fontId="2" fillId="3" borderId="0" xfId="0" applyNumberFormat="1" applyFont="1" applyFill="1"/>
    <xf numFmtId="167" fontId="15" fillId="6" borderId="0" xfId="0" applyNumberFormat="1" applyFont="1" applyFill="1" applyAlignment="1">
      <alignment horizontal="right" vertical="center"/>
    </xf>
    <xf numFmtId="167" fontId="15" fillId="3" borderId="0" xfId="0" applyNumberFormat="1" applyFont="1" applyFill="1" applyAlignment="1">
      <alignment horizontal="right"/>
    </xf>
    <xf numFmtId="3" fontId="3" fillId="3" borderId="8" xfId="0" applyNumberFormat="1" applyFont="1" applyFill="1" applyBorder="1" applyAlignment="1">
      <alignment horizontal="right" vertical="center" wrapText="1"/>
    </xf>
    <xf numFmtId="17" fontId="15" fillId="5" borderId="5" xfId="0" quotePrefix="1" applyNumberFormat="1" applyFont="1" applyFill="1" applyBorder="1" applyAlignment="1">
      <alignment horizontal="left" vertical="center" wrapText="1"/>
    </xf>
    <xf numFmtId="3" fontId="3" fillId="3" borderId="0" xfId="0" applyNumberFormat="1" applyFont="1" applyFill="1"/>
    <xf numFmtId="0" fontId="15" fillId="5" borderId="0" xfId="0" applyFont="1" applyFill="1" applyBorder="1" applyAlignment="1">
      <alignment horizontal="left" vertical="center" wrapText="1"/>
    </xf>
    <xf numFmtId="3" fontId="15" fillId="5" borderId="0" xfId="0" applyNumberFormat="1" applyFont="1" applyFill="1" applyBorder="1" applyAlignment="1">
      <alignment horizontal="right" vertical="center" wrapText="1"/>
    </xf>
    <xf numFmtId="3" fontId="3" fillId="5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/>
    </xf>
    <xf numFmtId="3" fontId="15" fillId="3" borderId="0" xfId="5" applyNumberFormat="1" applyFont="1" applyFill="1"/>
    <xf numFmtId="3" fontId="14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Border="1"/>
    <xf numFmtId="167" fontId="15" fillId="3" borderId="22" xfId="0" applyNumberFormat="1" applyFont="1" applyFill="1" applyBorder="1" applyAlignment="1">
      <alignment horizontal="right"/>
    </xf>
    <xf numFmtId="167" fontId="15" fillId="3" borderId="18" xfId="0" applyNumberFormat="1" applyFont="1" applyFill="1" applyBorder="1" applyAlignment="1">
      <alignment horizontal="right"/>
    </xf>
    <xf numFmtId="167" fontId="15" fillId="3" borderId="1" xfId="0" applyNumberFormat="1" applyFont="1" applyFill="1" applyBorder="1" applyAlignment="1">
      <alignment horizontal="right"/>
    </xf>
    <xf numFmtId="0" fontId="16" fillId="3" borderId="0" xfId="0" applyFont="1" applyFill="1" applyAlignment="1"/>
    <xf numFmtId="0" fontId="16" fillId="3" borderId="0" xfId="0" applyFont="1" applyFill="1"/>
    <xf numFmtId="0" fontId="22" fillId="3" borderId="0" xfId="0" applyFont="1" applyFill="1" applyAlignment="1"/>
    <xf numFmtId="0" fontId="15" fillId="3" borderId="14" xfId="0" applyFont="1" applyFill="1" applyBorder="1"/>
    <xf numFmtId="0" fontId="4" fillId="4" borderId="43" xfId="0" applyFont="1" applyFill="1" applyBorder="1"/>
    <xf numFmtId="0" fontId="7" fillId="3" borderId="0" xfId="1" applyFont="1" applyFill="1" applyBorder="1" applyAlignment="1"/>
    <xf numFmtId="0" fontId="4" fillId="4" borderId="43" xfId="1" applyFont="1" applyFill="1" applyBorder="1"/>
    <xf numFmtId="0" fontId="7" fillId="0" borderId="0" xfId="1" applyFont="1" applyFill="1" applyBorder="1" applyAlignment="1"/>
    <xf numFmtId="0" fontId="4" fillId="4" borderId="23" xfId="0" applyFont="1" applyFill="1" applyBorder="1"/>
    <xf numFmtId="0" fontId="7" fillId="3" borderId="32" xfId="1" applyFont="1" applyFill="1" applyBorder="1" applyAlignment="1"/>
    <xf numFmtId="0" fontId="12" fillId="3" borderId="0" xfId="0" applyFont="1" applyFill="1"/>
    <xf numFmtId="0" fontId="12" fillId="0" borderId="0" xfId="0" applyFont="1"/>
    <xf numFmtId="3" fontId="2" fillId="5" borderId="19" xfId="0" applyNumberFormat="1" applyFont="1" applyFill="1" applyBorder="1" applyAlignment="1">
      <alignment horizontal="right" vertical="center" wrapText="1"/>
    </xf>
    <xf numFmtId="3" fontId="2" fillId="5" borderId="20" xfId="0" applyNumberFormat="1" applyFont="1" applyFill="1" applyBorder="1" applyAlignment="1">
      <alignment horizontal="right" vertical="center" wrapText="1"/>
    </xf>
    <xf numFmtId="0" fontId="13" fillId="7" borderId="45" xfId="0" applyFont="1" applyFill="1" applyBorder="1" applyAlignment="1">
      <alignment horizontal="center" vertical="center" wrapText="1"/>
    </xf>
    <xf numFmtId="17" fontId="15" fillId="5" borderId="10" xfId="0" quotePrefix="1" applyNumberFormat="1" applyFont="1" applyFill="1" applyBorder="1" applyAlignment="1">
      <alignment vertical="center" wrapText="1"/>
    </xf>
    <xf numFmtId="0" fontId="13" fillId="7" borderId="44" xfId="0" applyFont="1" applyFill="1" applyBorder="1" applyAlignment="1">
      <alignment horizontal="left" vertical="center" wrapText="1"/>
    </xf>
    <xf numFmtId="175" fontId="14" fillId="0" borderId="39" xfId="9" applyNumberFormat="1" applyFont="1" applyFill="1" applyBorder="1" applyAlignment="1">
      <alignment horizontal="right"/>
    </xf>
    <xf numFmtId="175" fontId="14" fillId="0" borderId="18" xfId="9" applyNumberFormat="1" applyFont="1" applyFill="1" applyBorder="1" applyAlignment="1">
      <alignment horizontal="right"/>
    </xf>
    <xf numFmtId="175" fontId="14" fillId="0" borderId="41" xfId="9" applyNumberFormat="1" applyFont="1" applyFill="1" applyBorder="1" applyAlignment="1">
      <alignment horizontal="right"/>
    </xf>
    <xf numFmtId="0" fontId="3" fillId="0" borderId="39" xfId="0" applyFont="1" applyBorder="1"/>
    <xf numFmtId="0" fontId="3" fillId="0" borderId="18" xfId="0" applyFont="1" applyBorder="1"/>
    <xf numFmtId="167" fontId="3" fillId="0" borderId="39" xfId="0" applyNumberFormat="1" applyFont="1" applyBorder="1"/>
    <xf numFmtId="175" fontId="3" fillId="0" borderId="40" xfId="9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left" vertical="center"/>
    </xf>
    <xf numFmtId="17" fontId="15" fillId="5" borderId="0" xfId="0" applyNumberFormat="1" applyFont="1" applyFill="1" applyAlignment="1">
      <alignment horizontal="left" vertical="center"/>
    </xf>
    <xf numFmtId="0" fontId="4" fillId="4" borderId="22" xfId="0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" fontId="15" fillId="0" borderId="0" xfId="0" applyNumberFormat="1" applyFont="1" applyFill="1" applyAlignment="1">
      <alignment vertical="center"/>
    </xf>
    <xf numFmtId="178" fontId="15" fillId="3" borderId="0" xfId="0" applyNumberFormat="1" applyFont="1" applyFill="1" applyAlignment="1">
      <alignment vertical="center"/>
    </xf>
    <xf numFmtId="178" fontId="15" fillId="3" borderId="0" xfId="0" applyNumberFormat="1" applyFont="1" applyFill="1" applyAlignment="1">
      <alignment horizontal="right" vertical="center"/>
    </xf>
    <xf numFmtId="164" fontId="0" fillId="3" borderId="0" xfId="0" applyNumberFormat="1" applyFill="1"/>
    <xf numFmtId="165" fontId="2" fillId="3" borderId="0" xfId="0" applyNumberFormat="1" applyFont="1" applyFill="1"/>
    <xf numFmtId="164" fontId="2" fillId="3" borderId="0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</cellXfs>
  <cellStyles count="11">
    <cellStyle name="% 10" xfId="2" xr:uid="{00000000-0005-0000-0000-000000000000}"/>
    <cellStyle name="Comma" xfId="5" builtinId="3"/>
    <cellStyle name="Comma 2" xfId="8" xr:uid="{00000000-0005-0000-0000-000002000000}"/>
    <cellStyle name="Comma 2 2" xfId="9" xr:uid="{00000000-0005-0000-0000-000003000000}"/>
    <cellStyle name="Hyperlink" xfId="1" builtinId="8"/>
    <cellStyle name="Normal" xfId="0" builtinId="0"/>
    <cellStyle name="Normal 2" xfId="10" xr:uid="{00000000-0005-0000-0000-000006000000}"/>
    <cellStyle name="Normal 2 7" xfId="4" xr:uid="{00000000-0005-0000-0000-000007000000}"/>
    <cellStyle name="Normal 3 2 2" xfId="6" xr:uid="{00000000-0005-0000-0000-000008000000}"/>
    <cellStyle name="Normal 7" xfId="3" xr:uid="{00000000-0005-0000-0000-000009000000}"/>
    <cellStyle name="Normal 7 2" xfId="7" xr:uid="{00000000-0005-0000-0000-00000A000000}"/>
  </cellStyles>
  <dxfs count="2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rgb="FFDBEEEC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3"/>
        </top>
        <bottom/>
      </border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78" formatCode="&quot;£&quot;#,##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78" formatCode="&quot;£&quot;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78" formatCode="&quot;£&quot;#,##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78" formatCode="&quot;£&quot;#,##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78" formatCode="&quot;£&quot;#,##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78" formatCode="&quot;£&quot;#,##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numFmt numFmtId="178" formatCode="&quot;£&quot;#,##0"/>
      <alignment vertical="center" textRotation="0" wrapText="0" indent="0" justifyLastLine="0" shrinkToFit="0" readingOrder="0"/>
    </dxf>
    <dxf>
      <numFmt numFmtId="178" formatCode="&quot;£&quot;#,##0"/>
      <alignment vertical="center" textRotation="0" wrapText="0" indent="0" justifyLastLine="0" shrinkToFit="0" readingOrder="0"/>
    </dxf>
    <dxf>
      <numFmt numFmtId="178" formatCode="&quot;£&quot;#,##0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alignment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2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rgb="FF4FADA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medium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 outline="0">
        <top style="medium">
          <color rgb="FFFFFFFF"/>
        </top>
        <bottom style="medium">
          <color rgb="FF4FADA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C2926"/>
        <name val="Helvetica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outline="0">
        <top style="medium">
          <color rgb="FFFFFFFF"/>
        </top>
        <bottom style="medium">
          <color rgb="FF4FADA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75" formatCode="&quot; &quot;#,##0&quot; &quot;;&quot;-&quot;#,##0&quot; &quot;;&quot; -&quot;00&quot; &quot;;&quot; &quot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75" formatCode="&quot; &quot;#,##0&quot; &quot;;&quot;-&quot;#,##0&quot; &quot;;&quot; -&quot;00&quot; &quot;;&quot; &quot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7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75" formatCode="&quot; &quot;#,##0&quot; &quot;;&quot;-&quot;#,##0&quot; &quot;;&quot; -&quot;00&quot; &quot;;&quot; &quot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69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0" indent="2" justifyLastLine="0" shrinkToFit="0" readingOrder="0"/>
    </dxf>
    <dxf>
      <border outline="0">
        <top style="medium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rgb="FF000000"/>
          <bgColor rgb="FFFFFFFF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rgb="FFFFFFFF"/>
        </left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0" indent="2" justifyLastLine="0" shrinkToFit="0" readingOrder="0"/>
    </dxf>
    <dxf>
      <border outline="0">
        <top style="medium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22" formatCode="mmm\-yy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4FADA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FFFFFF"/>
        </top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22" formatCode="mmm\-yy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rgb="FFFFFFFF"/>
        </left>
        <right style="medium">
          <color rgb="FFFFFFFF"/>
        </right>
        <top/>
        <bottom style="medium">
          <color rgb="FFFFFFFF"/>
        </bottom>
        <vertical/>
        <horizontal/>
      </border>
    </dxf>
    <dxf>
      <border outline="0">
        <top style="medium">
          <color rgb="FFFFFFFF"/>
        </top>
        <bottom style="medium">
          <color rgb="FF4FADA3"/>
        </bottom>
      </border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3" formatCode="#,##0"/>
      <fill>
        <patternFill patternType="solid">
          <fgColor indexed="64"/>
          <bgColor rgb="FFDBEEEC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 style="medium">
          <color rgb="FFFFFFFF"/>
        </bottom>
      </border>
    </dxf>
    <dxf>
      <border outline="0">
        <top style="medium">
          <color rgb="FFFFFFFF"/>
        </top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 style="medium">
          <color rgb="FFFFFFFF"/>
        </bottom>
      </border>
    </dxf>
    <dxf>
      <border outline="0">
        <top style="medium">
          <color rgb="FFFFFFFF"/>
        </top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 style="medium">
          <color rgb="FFFFFFFF"/>
        </bottom>
      </border>
    </dxf>
    <dxf>
      <border outline="0">
        <top style="medium">
          <color rgb="FFFFFFFF"/>
        </top>
        <bottom style="medium">
          <color rgb="FF4FADA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Helvetica"/>
        <scheme val="none"/>
      </font>
      <fill>
        <patternFill patternType="solid">
          <fgColor indexed="64"/>
          <bgColor rgb="FF4FADA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top style="thin">
          <color theme="0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Helvetica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indexed="64"/>
          <bgColor theme="3"/>
        </patternFill>
      </fill>
    </dxf>
    <dxf>
      <font>
        <b/>
        <i val="0"/>
      </font>
      <fill>
        <patternFill>
          <bgColor theme="3"/>
        </patternFill>
      </fill>
    </dxf>
    <dxf>
      <border>
        <bottom style="thin">
          <color theme="3"/>
        </bottom>
      </border>
    </dxf>
    <dxf>
      <font>
        <b/>
        <i val="0"/>
      </font>
      <fill>
        <patternFill>
          <bgColor theme="3"/>
        </patternFill>
      </fill>
    </dxf>
    <dxf>
      <border>
        <bottom style="thin">
          <color auto="1"/>
        </bottom>
      </border>
    </dxf>
  </dxfs>
  <tableStyles count="2" defaultTableStyle="SFC" defaultPivotStyle="PivotStyleLight16">
    <tableStyle name="SFC" pivot="0" count="2" xr9:uid="{00000000-0011-0000-FFFF-FFFF00000000}">
      <tableStyleElement type="wholeTable" dxfId="288"/>
      <tableStyleElement type="headerRow" dxfId="287"/>
    </tableStyle>
    <tableStyle name="SFC 2" pivot="0" count="2" xr9:uid="{00000000-0011-0000-FFFF-FFFF01000000}">
      <tableStyleElement type="wholeTable" dxfId="286"/>
      <tableStyleElement type="headerRow" dxfId="285"/>
    </tableStyle>
  </tableStyles>
  <colors>
    <mruColors>
      <color rgb="FF0000FF"/>
      <color rgb="FFDBE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4.5'!$A$22</c:f>
              <c:strCache>
                <c:ptCount val="1"/>
                <c:pt idx="0">
                  <c:v>January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4.5'!$B$21:$L$21</c:f>
              <c:strCache>
                <c:ptCount val="11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  <c:pt idx="8">
                  <c:v>2025-26</c:v>
                </c:pt>
                <c:pt idx="9">
                  <c:v>2026-27</c:v>
                </c:pt>
                <c:pt idx="10">
                  <c:v>2027-28</c:v>
                </c:pt>
              </c:strCache>
            </c:strRef>
          </c:cat>
          <c:val>
            <c:numRef>
              <c:f>'Figure 4.5'!$B$22:$L$22</c:f>
              <c:numCache>
                <c:formatCode>#,##0</c:formatCode>
                <c:ptCount val="11"/>
                <c:pt idx="0">
                  <c:v>#N/A</c:v>
                </c:pt>
                <c:pt idx="1">
                  <c:v>119</c:v>
                </c:pt>
                <c:pt idx="2">
                  <c:v>256.76000000000022</c:v>
                </c:pt>
                <c:pt idx="3">
                  <c:v>172.84000000000015</c:v>
                </c:pt>
                <c:pt idx="4">
                  <c:v>475.2400000000016</c:v>
                </c:pt>
                <c:pt idx="5">
                  <c:v>612.69000000000051</c:v>
                </c:pt>
                <c:pt idx="6">
                  <c:v>641.19000000000051</c:v>
                </c:pt>
                <c:pt idx="7">
                  <c:v>604.64000000000124</c:v>
                </c:pt>
                <c:pt idx="8">
                  <c:v>612.60000000000036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9-46AA-8101-B1F21256F934}"/>
            </c:ext>
          </c:extLst>
        </c:ser>
        <c:ser>
          <c:idx val="1"/>
          <c:order val="1"/>
          <c:tx>
            <c:strRef>
              <c:f>'Figure 4.5'!$A$23</c:f>
              <c:strCache>
                <c:ptCount val="1"/>
                <c:pt idx="0">
                  <c:v>December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4.5'!$B$21:$L$21</c:f>
              <c:strCache>
                <c:ptCount val="11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  <c:pt idx="8">
                  <c:v>2025-26</c:v>
                </c:pt>
                <c:pt idx="9">
                  <c:v>2026-27</c:v>
                </c:pt>
                <c:pt idx="10">
                  <c:v>2027-28</c:v>
                </c:pt>
              </c:strCache>
            </c:strRef>
          </c:cat>
          <c:val>
            <c:numRef>
              <c:f>'Figure 4.5'!$B$23:$L$23</c:f>
              <c:numCache>
                <c:formatCode>#,##0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147.98999999999978</c:v>
                </c:pt>
                <c:pt idx="3">
                  <c:v>-51.170000000000073</c:v>
                </c:pt>
                <c:pt idx="4">
                  <c:v>5.7800000000006548</c:v>
                </c:pt>
                <c:pt idx="5">
                  <c:v>-190.15999999999985</c:v>
                </c:pt>
                <c:pt idx="6">
                  <c:v>-257.09000000000015</c:v>
                </c:pt>
                <c:pt idx="7">
                  <c:v>-110.89999999999964</c:v>
                </c:pt>
                <c:pt idx="8">
                  <c:v>-246.28000000000065</c:v>
                </c:pt>
                <c:pt idx="9">
                  <c:v>-416.78000000000247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9-46AA-8101-B1F21256F934}"/>
            </c:ext>
          </c:extLst>
        </c:ser>
        <c:ser>
          <c:idx val="2"/>
          <c:order val="2"/>
          <c:tx>
            <c:strRef>
              <c:f>'Figure 4.5'!$A$24</c:f>
              <c:strCache>
                <c:ptCount val="1"/>
                <c:pt idx="0">
                  <c:v>December 2022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89-46AA-8101-B1F21256F93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89-46AA-8101-B1F21256F93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89-46AA-8101-B1F21256F934}"/>
              </c:ext>
            </c:extLst>
          </c:dPt>
          <c:cat>
            <c:strRef>
              <c:f>'Figure 4.5'!$B$21:$L$21</c:f>
              <c:strCache>
                <c:ptCount val="11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  <c:pt idx="8">
                  <c:v>2025-26</c:v>
                </c:pt>
                <c:pt idx="9">
                  <c:v>2026-27</c:v>
                </c:pt>
                <c:pt idx="10">
                  <c:v>2027-28</c:v>
                </c:pt>
              </c:strCache>
            </c:strRef>
          </c:cat>
          <c:val>
            <c:numRef>
              <c:f>'Figure 4.5'!$B$24:$L$24</c:f>
              <c:numCache>
                <c:formatCode>#,##0</c:formatCode>
                <c:ptCount val="11"/>
                <c:pt idx="0">
                  <c:v>-97</c:v>
                </c:pt>
                <c:pt idx="1">
                  <c:v>119</c:v>
                </c:pt>
                <c:pt idx="2">
                  <c:v>147.96320927916349</c:v>
                </c:pt>
                <c:pt idx="3">
                  <c:v>96</c:v>
                </c:pt>
                <c:pt idx="4">
                  <c:v>-256.77200178332532</c:v>
                </c:pt>
                <c:pt idx="5">
                  <c:v>-106.41519824182615</c:v>
                </c:pt>
                <c:pt idx="6">
                  <c:v>324.95454977215923</c:v>
                </c:pt>
                <c:pt idx="7">
                  <c:v>700.63105002535303</c:v>
                </c:pt>
                <c:pt idx="8">
                  <c:v>914.7710394551068</c:v>
                </c:pt>
                <c:pt idx="9">
                  <c:v>1068.0642711861256</c:v>
                </c:pt>
                <c:pt idx="10">
                  <c:v>1331.6588486600267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9-46AA-8101-B1F21256F934}"/>
            </c:ext>
          </c:extLst>
        </c:ser>
        <c:ser>
          <c:idx val="3"/>
          <c:order val="3"/>
          <c:tx>
            <c:strRef>
              <c:f>'Figure 4.5'!$A$25</c:f>
              <c:strCache>
                <c:ptCount val="1"/>
                <c:pt idx="0">
                  <c:v>Policy only [1]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'Figure 4.5'!$B$21:$L$21</c:f>
              <c:strCache>
                <c:ptCount val="11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  <c:pt idx="8">
                  <c:v>2025-26</c:v>
                </c:pt>
                <c:pt idx="9">
                  <c:v>2026-27</c:v>
                </c:pt>
                <c:pt idx="10">
                  <c:v>2027-28</c:v>
                </c:pt>
              </c:strCache>
            </c:strRef>
          </c:cat>
          <c:val>
            <c:numRef>
              <c:f>'Figure 4.5'!$B$25:$L$25</c:f>
              <c:numCache>
                <c:formatCode>#,##0</c:formatCode>
                <c:ptCount val="11"/>
                <c:pt idx="0">
                  <c:v>93.989120000000185</c:v>
                </c:pt>
                <c:pt idx="1">
                  <c:v>385.11324500000046</c:v>
                </c:pt>
                <c:pt idx="2">
                  <c:v>621.15782200000103</c:v>
                </c:pt>
                <c:pt idx="3">
                  <c:v>641.98321899999974</c:v>
                </c:pt>
                <c:pt idx="4">
                  <c:v>757.38365200000044</c:v>
                </c:pt>
                <c:pt idx="5">
                  <c:v>851.80333920595069</c:v>
                </c:pt>
                <c:pt idx="6">
                  <c:v>993.67204653412784</c:v>
                </c:pt>
                <c:pt idx="7">
                  <c:v>1177.0829449112321</c:v>
                </c:pt>
                <c:pt idx="8">
                  <c:v>1330.3627732285593</c:v>
                </c:pt>
                <c:pt idx="9">
                  <c:v>1528.0639915245929</c:v>
                </c:pt>
                <c:pt idx="1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89-46AA-8101-B1F21256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421632"/>
        <c:axId val="668435408"/>
      </c:lineChart>
      <c:catAx>
        <c:axId val="6684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668435408"/>
        <c:crosses val="autoZero"/>
        <c:auto val="1"/>
        <c:lblAlgn val="ctr"/>
        <c:lblOffset val="100"/>
        <c:noMultiLvlLbl val="0"/>
      </c:catAx>
      <c:valAx>
        <c:axId val="668435408"/>
        <c:scaling>
          <c:orientation val="minMax"/>
          <c:max val="175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Helvetica" pitchFamily="2" charset="0"/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1.3719135802469137E-2"/>
              <c:y val="6.3705882352941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6684216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4.12'!$E$22</c:f>
              <c:strCache>
                <c:ptCount val="1"/>
                <c:pt idx="0">
                  <c:v>Scotland HR taxpayers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4.12'!$A$23:$A$27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'Figure 4.12'!$E$23:$E$27</c:f>
              <c:numCache>
                <c:formatCode>" "#,##0" ";"-"#,##0" ";" -"00" ";" "@" "</c:formatCode>
                <c:ptCount val="5"/>
                <c:pt idx="0">
                  <c:v>100</c:v>
                </c:pt>
                <c:pt idx="1">
                  <c:v>104.76514635806672</c:v>
                </c:pt>
                <c:pt idx="2">
                  <c:v>109.46221919673248</c:v>
                </c:pt>
                <c:pt idx="3">
                  <c:v>120.89857045609259</c:v>
                </c:pt>
                <c:pt idx="4">
                  <c:v>123.24710687542546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9-4DEF-9298-5ABCDAA0633B}"/>
            </c:ext>
          </c:extLst>
        </c:ser>
        <c:ser>
          <c:idx val="1"/>
          <c:order val="1"/>
          <c:tx>
            <c:strRef>
              <c:f>'Figure 4.12'!$F$22</c:f>
              <c:strCache>
                <c:ptCount val="1"/>
                <c:pt idx="0">
                  <c:v>rUK  HR taxpayers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4.12'!$A$23:$A$27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'Figure 4.12'!$F$23:$F$27</c:f>
              <c:numCache>
                <c:formatCode>" "#,##0" ";"-"#,##0" ";" -"00" ";" "@" "</c:formatCode>
                <c:ptCount val="5"/>
                <c:pt idx="0">
                  <c:v>100</c:v>
                </c:pt>
                <c:pt idx="1">
                  <c:v>95.691591117025695</c:v>
                </c:pt>
                <c:pt idx="2">
                  <c:v>95.949430258670873</c:v>
                </c:pt>
                <c:pt idx="3">
                  <c:v>86.370567523358005</c:v>
                </c:pt>
                <c:pt idx="4">
                  <c:v>89.9286924606821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9-4DEF-9298-5ABCDAA06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6510512"/>
        <c:axId val="1096509680"/>
      </c:lineChart>
      <c:catAx>
        <c:axId val="10965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96509680"/>
        <c:crosses val="autoZero"/>
        <c:auto val="1"/>
        <c:lblAlgn val="ctr"/>
        <c:lblOffset val="100"/>
        <c:noMultiLvlLbl val="0"/>
      </c:catAx>
      <c:valAx>
        <c:axId val="1096509680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Helvetica" pitchFamily="2" charset="0"/>
                  </a:rPr>
                  <a:t>Index (2016-17 = 100)</a:t>
                </a:r>
              </a:p>
            </c:rich>
          </c:tx>
          <c:layout>
            <c:manualLayout>
              <c:xMode val="edge"/>
              <c:yMode val="edge"/>
              <c:x val="1.3100436681222707E-2"/>
              <c:y val="1.95381608301748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 &quot;#,##0&quot; &quot;;&quot;-&quot;#,##0&quot; &quot;;&quot; -&quot;00&quot; &quot;;&quot; &quot;@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9651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4.13'!$A$24:$A$33</c:f>
              <c:strCache>
                <c:ptCount val="10"/>
                <c:pt idx="0">
                  <c:v>20,000</c:v>
                </c:pt>
                <c:pt idx="1">
                  <c:v>40,000</c:v>
                </c:pt>
                <c:pt idx="2">
                  <c:v>60,000</c:v>
                </c:pt>
                <c:pt idx="3">
                  <c:v>80,000</c:v>
                </c:pt>
                <c:pt idx="4">
                  <c:v>100,000</c:v>
                </c:pt>
                <c:pt idx="5">
                  <c:v>120,000</c:v>
                </c:pt>
                <c:pt idx="6">
                  <c:v>140,000</c:v>
                </c:pt>
                <c:pt idx="7">
                  <c:v>160,000</c:v>
                </c:pt>
                <c:pt idx="8">
                  <c:v>180,000</c:v>
                </c:pt>
                <c:pt idx="9">
                  <c:v>200,000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4FAD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A-4F9D-AB24-16FF622E8A3B}"/>
              </c:ext>
            </c:extLst>
          </c:dPt>
          <c:cat>
            <c:numRef>
              <c:f>'Figure 4.13'!$A$24:$A$33</c:f>
              <c:numCache>
                <c:formatCode>#,##0</c:formatCode>
                <c:ptCount val="10"/>
                <c:pt idx="0">
                  <c:v>20000</c:v>
                </c:pt>
                <c:pt idx="1">
                  <c:v>40000</c:v>
                </c:pt>
                <c:pt idx="2">
                  <c:v>60000</c:v>
                </c:pt>
                <c:pt idx="3">
                  <c:v>80000</c:v>
                </c:pt>
                <c:pt idx="4">
                  <c:v>100000</c:v>
                </c:pt>
                <c:pt idx="5">
                  <c:v>120000</c:v>
                </c:pt>
                <c:pt idx="6">
                  <c:v>140000</c:v>
                </c:pt>
                <c:pt idx="7">
                  <c:v>160000</c:v>
                </c:pt>
                <c:pt idx="8">
                  <c:v>180000</c:v>
                </c:pt>
                <c:pt idx="9">
                  <c:v>200000</c:v>
                </c:pt>
              </c:numCache>
            </c:numRef>
          </c:cat>
          <c:val>
            <c:numRef>
              <c:f>'Figure 4.13'!$D$24:$D$33</c:f>
              <c:numCache>
                <c:formatCode>#,##0</c:formatCode>
                <c:ptCount val="10"/>
                <c:pt idx="0">
                  <c:v>-21.619999999999891</c:v>
                </c:pt>
                <c:pt idx="1">
                  <c:v>121.5</c:v>
                </c:pt>
                <c:pt idx="2">
                  <c:v>1806.4799999999996</c:v>
                </c:pt>
                <c:pt idx="3">
                  <c:v>2206.4799999999996</c:v>
                </c:pt>
                <c:pt idx="4">
                  <c:v>2606.4799999999996</c:v>
                </c:pt>
                <c:pt idx="5">
                  <c:v>3206.4799999999959</c:v>
                </c:pt>
                <c:pt idx="6">
                  <c:v>3657.8799999999901</c:v>
                </c:pt>
                <c:pt idx="7">
                  <c:v>4057.8799999999901</c:v>
                </c:pt>
                <c:pt idx="8">
                  <c:v>4457.8799999999901</c:v>
                </c:pt>
                <c:pt idx="9">
                  <c:v>4857.8799999999901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B-4ED6-AD08-156E243A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154416"/>
        <c:axId val="588155400"/>
      </c:barChart>
      <c:catAx>
        <c:axId val="5881544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88155400"/>
        <c:crosses val="autoZero"/>
        <c:auto val="1"/>
        <c:lblAlgn val="ctr"/>
        <c:lblOffset val="100"/>
        <c:noMultiLvlLbl val="0"/>
      </c:catAx>
      <c:valAx>
        <c:axId val="58815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 sz="1000">
                    <a:solidFill>
                      <a:schemeClr val="tx1"/>
                    </a:solidFill>
                  </a:rPr>
                  <a:t>£ Scotland - UK difference</a:t>
                </a:r>
              </a:p>
            </c:rich>
          </c:tx>
          <c:layout>
            <c:manualLayout>
              <c:xMode val="edge"/>
              <c:yMode val="edge"/>
              <c:x val="2.0389249304911955E-2"/>
              <c:y val="1.5080001120856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8815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96-4A7E-8270-6863EDB2A8F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96-4A7E-8270-6863EDB2A8F9}"/>
              </c:ext>
            </c:extLst>
          </c:dPt>
          <c:cat>
            <c:strRef>
              <c:f>'Figure 4.22'!$B$24:$J$24</c:f>
              <c:strCache>
                <c:ptCount val="9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  <c:pt idx="7">
                  <c:v>2026-27</c:v>
                </c:pt>
                <c:pt idx="8">
                  <c:v>2027-28</c:v>
                </c:pt>
              </c:strCache>
            </c:strRef>
          </c:cat>
          <c:val>
            <c:numRef>
              <c:f>'Figure 4.22'!$B$25:$J$25</c:f>
              <c:numCache>
                <c:formatCode>"£"#,##0</c:formatCode>
                <c:ptCount val="9"/>
                <c:pt idx="0">
                  <c:v>181000</c:v>
                </c:pt>
                <c:pt idx="1">
                  <c:v>194000</c:v>
                </c:pt>
                <c:pt idx="2">
                  <c:v>201000</c:v>
                </c:pt>
                <c:pt idx="3">
                  <c:v>213000</c:v>
                </c:pt>
                <c:pt idx="4">
                  <c:v>209000</c:v>
                </c:pt>
                <c:pt idx="5">
                  <c:v>202000</c:v>
                </c:pt>
                <c:pt idx="6">
                  <c:v>202000</c:v>
                </c:pt>
                <c:pt idx="7">
                  <c:v>205000</c:v>
                </c:pt>
                <c:pt idx="8">
                  <c:v>212000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6-4A7E-8270-6863EDB2A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767775"/>
        <c:axId val="2047768191"/>
      </c:lineChart>
      <c:catAx>
        <c:axId val="204776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2047768191"/>
        <c:crosses val="autoZero"/>
        <c:auto val="1"/>
        <c:lblAlgn val="ctr"/>
        <c:lblOffset val="100"/>
        <c:noMultiLvlLbl val="0"/>
      </c:catAx>
      <c:valAx>
        <c:axId val="2047768191"/>
        <c:scaling>
          <c:orientation val="minMax"/>
          <c:max val="220000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2047767775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</xdr:colOff>
      <xdr:row>3</xdr:row>
      <xdr:rowOff>15874</xdr:rowOff>
    </xdr:from>
    <xdr:to>
      <xdr:col>8</xdr:col>
      <xdr:colOff>129580</xdr:colOff>
      <xdr:row>19</xdr:row>
      <xdr:rowOff>177398</xdr:rowOff>
    </xdr:to>
    <xdr:graphicFrame macro="">
      <xdr:nvGraphicFramePr>
        <xdr:cNvPr id="2" name="Chart 1" descr="The net position has been revised up considerably since December 2021 and is now more in line with where it was projected to be in January 2021.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81321</xdr:rowOff>
    </xdr:from>
    <xdr:to>
      <xdr:col>4</xdr:col>
      <xdr:colOff>700302</xdr:colOff>
      <xdr:row>20</xdr:row>
      <xdr:rowOff>146648</xdr:rowOff>
    </xdr:to>
    <xdr:graphicFrame macro="">
      <xdr:nvGraphicFramePr>
        <xdr:cNvPr id="2" name="Chart 1" descr="Largely as a result of differences in the higher rate threshold, the number of higher rate taxpayers in Scotland has grown by about 23 per cent since 2016 17 compared to a 10 per cent drop in the rest of the UK. ">
          <a:extLst>
            <a:ext uri="{FF2B5EF4-FFF2-40B4-BE49-F238E27FC236}">
              <a16:creationId xmlns:a16="http://schemas.microsoft.com/office/drawing/2014/main" id="{EC22E56F-1045-420B-A34E-5546990AC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540550</xdr:colOff>
      <xdr:row>20</xdr:row>
      <xdr:rowOff>37400</xdr:rowOff>
    </xdr:to>
    <xdr:graphicFrame macro="">
      <xdr:nvGraphicFramePr>
        <xdr:cNvPr id="2" name="Chart 1" descr="4.58 People in Scotland earning over £27,850 will pay more income tax in Scotland than they would in the rest of the UK. As an illustration, an individual earning £60,000 per year would pay around £1,800 more in income tax per year living in Scotland than in the rest of the UK.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4761</xdr:rowOff>
    </xdr:from>
    <xdr:to>
      <xdr:col>7</xdr:col>
      <xdr:colOff>177800</xdr:colOff>
      <xdr:row>22</xdr:row>
      <xdr:rowOff>158750</xdr:rowOff>
    </xdr:to>
    <xdr:graphicFrame macro="">
      <xdr:nvGraphicFramePr>
        <xdr:cNvPr id="3" name="Chart 2" descr="Forecast of average Scottish house prices. 2019-20 to 2027-28">
          <a:extLst>
            <a:ext uri="{FF2B5EF4-FFF2-40B4-BE49-F238E27FC236}">
              <a16:creationId xmlns:a16="http://schemas.microsoft.com/office/drawing/2014/main" id="{7E1E9A9E-8952-605F-B970-CDEB24F38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S%20LADB\1998%20ladb\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2:A34" totalsRowShown="0" headerRowDxfId="284" dataDxfId="282" headerRowBorderDxfId="283" tableBorderDxfId="281" dataCellStyle="Hyperlink">
  <autoFilter ref="A2:A34" xr:uid="{00000000-0009-0000-0100-000001000000}">
    <filterColumn colId="0" hiddenButton="1"/>
  </autoFilter>
  <tableColumns count="1">
    <tableColumn id="1" xr3:uid="{00000000-0010-0000-0000-000001000000}" name="Overview" dataDxfId="280" dataCellStyle="Hyperlink"/>
  </tableColumns>
  <tableStyleInfo name="SFC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" displayName="Table1" ref="A4:H9" totalsRowShown="0" headerRowDxfId="279" dataDxfId="277" headerRowBorderDxfId="278" tableBorderDxfId="276">
  <tableColumns count="8">
    <tableColumn id="1" xr3:uid="{00000000-0010-0000-0100-000001000000}" name="Tax forecasts, £ million" dataDxfId="275"/>
    <tableColumn id="2" xr3:uid="{00000000-0010-0000-0100-000002000000}" name="2021-22" dataDxfId="274"/>
    <tableColumn id="3" xr3:uid="{00000000-0010-0000-0100-000003000000}" name="2022-23" dataDxfId="273"/>
    <tableColumn id="4" xr3:uid="{00000000-0010-0000-0100-000004000000}" name="2023-24" dataDxfId="272"/>
    <tableColumn id="5" xr3:uid="{00000000-0010-0000-0100-000005000000}" name="2024-25" dataDxfId="271"/>
    <tableColumn id="6" xr3:uid="{00000000-0010-0000-0100-000006000000}" name="2025-26" dataDxfId="270"/>
    <tableColumn id="7" xr3:uid="{00000000-0010-0000-0100-000007000000}" name="2026-27" dataDxfId="269"/>
    <tableColumn id="8" xr3:uid="{00000000-0010-0000-0100-000008000000}" name="2027-28" dataDxfId="268"/>
  </tableColumns>
  <tableStyleInfo name="SFC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2000000}" name="Table2" displayName="Table2" ref="A4:G9" totalsRowShown="0" headerRowDxfId="267" dataDxfId="265" headerRowBorderDxfId="266" tableBorderDxfId="264">
  <tableColumns count="7">
    <tableColumn id="1" xr3:uid="{00000000-0010-0000-0200-000001000000}" name="Tax forecast changes, £ million" dataDxfId="263"/>
    <tableColumn id="2" xr3:uid="{00000000-0010-0000-0200-000002000000}" name="2021-22" dataDxfId="262"/>
    <tableColumn id="3" xr3:uid="{00000000-0010-0000-0200-000003000000}" name="2022-23" dataDxfId="261"/>
    <tableColumn id="4" xr3:uid="{00000000-0010-0000-0200-000004000000}" name="2023-24" dataDxfId="260"/>
    <tableColumn id="5" xr3:uid="{00000000-0010-0000-0200-000005000000}" name="2024-25" dataDxfId="259"/>
    <tableColumn id="6" xr3:uid="{00000000-0010-0000-0200-000006000000}" name="2025-26" dataDxfId="258"/>
    <tableColumn id="7" xr3:uid="{00000000-0010-0000-0200-000007000000}" name="2026-27" dataDxfId="257"/>
  </tableColumns>
  <tableStyleInfo name="SFC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3" displayName="Table23" ref="A4:G8" totalsRowShown="0" headerRowDxfId="256" dataDxfId="254" headerRowBorderDxfId="255" tableBorderDxfId="253">
  <tableColumns count="7">
    <tableColumn id="1" xr3:uid="{00000000-0010-0000-0300-000001000000}" name="Tax forecast changes, £ million" dataDxfId="252"/>
    <tableColumn id="2" xr3:uid="{00000000-0010-0000-0300-000002000000}" name="2022-23" dataDxfId="251"/>
    <tableColumn id="3" xr3:uid="{00000000-0010-0000-0300-000003000000}" name="2023-24" dataDxfId="250"/>
    <tableColumn id="4" xr3:uid="{00000000-0010-0000-0300-000004000000}" name="2024-25" dataDxfId="249"/>
    <tableColumn id="5" xr3:uid="{00000000-0010-0000-0300-000005000000}" name="2025-26" dataDxfId="248"/>
    <tableColumn id="6" xr3:uid="{00000000-0010-0000-0300-000006000000}" name="2026-27" dataDxfId="247"/>
    <tableColumn id="7" xr3:uid="{00000000-0010-0000-0300-000007000000}" name="2027-28" dataDxfId="246"/>
  </tableColumns>
  <tableStyleInfo name="SFC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4000000}" name="Table4" displayName="Table4" ref="A4:J14" totalsRowShown="0" headerRowDxfId="245" dataDxfId="244" tableBorderDxfId="243">
  <tableColumns count="10">
    <tableColumn id="10" xr3:uid="{00000000-0010-0000-0400-00000A000000}" name="Tax" dataDxfId="242"/>
    <tableColumn id="1" xr3:uid="{00000000-0010-0000-0400-000001000000}" name="£ million" dataDxfId="241"/>
    <tableColumn id="3" xr3:uid="{00000000-0010-0000-0400-000003000000}" name="2020-21" dataDxfId="240"/>
    <tableColumn id="4" xr3:uid="{00000000-0010-0000-0400-000004000000}" name="2021-22" dataDxfId="239"/>
    <tableColumn id="5" xr3:uid="{00000000-0010-0000-0400-000005000000}" name="2022-23" dataDxfId="238"/>
    <tableColumn id="6" xr3:uid="{00000000-0010-0000-0400-000006000000}" name="2023-24" dataDxfId="237"/>
    <tableColumn id="7" xr3:uid="{00000000-0010-0000-0400-000007000000}" name="2024-25" dataDxfId="236"/>
    <tableColumn id="8" xr3:uid="{00000000-0010-0000-0400-000008000000}" name="2025-26" dataDxfId="235"/>
    <tableColumn id="9" xr3:uid="{00000000-0010-0000-0400-000009000000}" name="2026-27" dataDxfId="234"/>
    <tableColumn id="11" xr3:uid="{00000000-0010-0000-0400-00000B000000}" name="2027-28" dataDxfId="233"/>
  </tableColumns>
  <tableStyleInfo name="SFC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21:L25" totalsRowShown="0" headerRowDxfId="232" headerRowBorderDxfId="231" tableBorderDxfId="230">
  <autoFilter ref="A21:L25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500-000001000000}" name="Forecast" dataDxfId="229"/>
    <tableColumn id="2" xr3:uid="{00000000-0010-0000-0500-000002000000}" name="2017-18" dataDxfId="228"/>
    <tableColumn id="3" xr3:uid="{00000000-0010-0000-0500-000003000000}" name="2018-19"/>
    <tableColumn id="4" xr3:uid="{00000000-0010-0000-0500-000004000000}" name="2019-20" dataDxfId="227"/>
    <tableColumn id="5" xr3:uid="{00000000-0010-0000-0500-000005000000}" name="2020-21" dataDxfId="226"/>
    <tableColumn id="6" xr3:uid="{00000000-0010-0000-0500-000006000000}" name="2021-22" dataDxfId="225"/>
    <tableColumn id="7" xr3:uid="{00000000-0010-0000-0500-000007000000}" name="2022-23" dataDxfId="224"/>
    <tableColumn id="8" xr3:uid="{00000000-0010-0000-0500-000008000000}" name="2023-24" dataDxfId="223"/>
    <tableColumn id="9" xr3:uid="{00000000-0010-0000-0500-000009000000}" name="2024-25" dataDxfId="222"/>
    <tableColumn id="10" xr3:uid="{00000000-0010-0000-0500-00000A000000}" name="2025-26" dataDxfId="221"/>
    <tableColumn id="11" xr3:uid="{00000000-0010-0000-0500-00000B000000}" name="2026-27"/>
    <tableColumn id="12" xr3:uid="{00000000-0010-0000-0500-00000C000000}" name="2027-28"/>
  </tableColumns>
  <tableStyleInfo name="SFC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6000000}" name="Table10" displayName="Table10" ref="A4:G6" totalsRowShown="0" headerRowDxfId="220" tableBorderDxfId="219">
  <tableColumns count="7">
    <tableColumn id="1" xr3:uid="{00000000-0010-0000-0600-000001000000}" name="Collection year"/>
    <tableColumn id="2" xr3:uid="{00000000-0010-0000-0600-000002000000}" name="2017-18"/>
    <tableColumn id="3" xr3:uid="{00000000-0010-0000-0600-000003000000}" name="2018-19"/>
    <tableColumn id="4" xr3:uid="{00000000-0010-0000-0600-000004000000}" name="2019-20"/>
    <tableColumn id="5" xr3:uid="{00000000-0010-0000-0600-000005000000}" name="2020-21"/>
    <tableColumn id="6" xr3:uid="{00000000-0010-0000-0600-000006000000}" name="2021-22"/>
    <tableColumn id="7" xr3:uid="{00000000-0010-0000-0600-000007000000}" name="2022-23"/>
  </tableColumns>
  <tableStyleInfo name="SFC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7000000}" name="Table11" displayName="Table11" ref="A4:D7" totalsRowShown="0" headerRowDxfId="218" dataDxfId="216" headerRowBorderDxfId="217" tableBorderDxfId="215">
  <tableColumns count="4">
    <tableColumn id="1" xr3:uid="{00000000-0010-0000-0700-000001000000}" name="Source" dataDxfId="214"/>
    <tableColumn id="2" xr3:uid="{00000000-0010-0000-0700-000002000000}" name="Budget setting" dataDxfId="213"/>
    <tableColumn id="3" xr3:uid="{00000000-0010-0000-0700-000003000000}" name="Latest" dataDxfId="212"/>
    <tableColumn id="4" xr3:uid="{00000000-0010-0000-0700-000004000000}" name="Total Change" dataDxfId="211"/>
  </tableColumns>
  <tableStyleInfo name="SFC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12" displayName="Table12" ref="A4:H9" totalsRowShown="0" headerRowDxfId="210" dataDxfId="209" tableBorderDxfId="208">
  <tableColumns count="8">
    <tableColumn id="1" xr3:uid="{00000000-0010-0000-0800-000001000000}" name="Projected balance, £ million" dataDxfId="207"/>
    <tableColumn id="4" xr3:uid="{00000000-0010-0000-0800-000004000000}" name="2021-22" dataDxfId="206"/>
    <tableColumn id="5" xr3:uid="{00000000-0010-0000-0800-000005000000}" name="2022-23" dataDxfId="205"/>
    <tableColumn id="6" xr3:uid="{00000000-0010-0000-0800-000006000000}" name="2023-24" dataDxfId="204"/>
    <tableColumn id="7" xr3:uid="{00000000-0010-0000-0800-000007000000}" name="2024-25" dataDxfId="203"/>
    <tableColumn id="8" xr3:uid="{00000000-0010-0000-0800-000008000000}" name="2025-26" dataDxfId="202"/>
    <tableColumn id="9" xr3:uid="{00000000-0010-0000-0800-000009000000}" name="2026-27" dataDxfId="201"/>
    <tableColumn id="10" xr3:uid="{00000000-0010-0000-0800-00000A000000}" name="2027-28" dataDxfId="200"/>
  </tableColumns>
  <tableStyleInfo name="SFC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e15" displayName="Table15" ref="A4:I5" totalsRowShown="0" headerRowDxfId="199" dataDxfId="198" tableBorderDxfId="197">
  <tableColumns count="9">
    <tableColumn id="1" xr3:uid="{00000000-0010-0000-0900-000001000000}" name="£ million" dataDxfId="196"/>
    <tableColumn id="2" xr3:uid="{00000000-0010-0000-0900-000002000000}" name="2020-21" dataDxfId="195"/>
    <tableColumn id="3" xr3:uid="{00000000-0010-0000-0900-000003000000}" name="2021-22" dataDxfId="194"/>
    <tableColumn id="4" xr3:uid="{00000000-0010-0000-0900-000004000000}" name="2022-23" dataDxfId="193"/>
    <tableColumn id="5" xr3:uid="{00000000-0010-0000-0900-000005000000}" name="2023-24" dataDxfId="192"/>
    <tableColumn id="6" xr3:uid="{00000000-0010-0000-0900-000006000000}" name="2024-25" dataDxfId="191"/>
    <tableColumn id="7" xr3:uid="{00000000-0010-0000-0900-000007000000}" name="2025-26" dataDxfId="190"/>
    <tableColumn id="8" xr3:uid="{00000000-0010-0000-0900-000008000000}" name="2026-27" dataDxfId="189"/>
    <tableColumn id="9" xr3:uid="{00000000-0010-0000-0900-000009000000}" name="2027-28" dataDxfId="188"/>
  </tableColumns>
  <tableStyleInfo name="SFC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77" displayName="Table77" ref="A4:H16" totalsRowShown="0" headerRowDxfId="187" dataDxfId="186" tableBorderDxfId="185">
  <autoFilter ref="A4:H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A00-000001000000}" name="Change, £ million" dataDxfId="184"/>
    <tableColumn id="2" xr3:uid="{00000000-0010-0000-0A00-000002000000}" name="2020-21" dataDxfId="183"/>
    <tableColumn id="3" xr3:uid="{00000000-0010-0000-0A00-000003000000}" name="2021-22" dataDxfId="182"/>
    <tableColumn id="4" xr3:uid="{00000000-0010-0000-0A00-000004000000}" name="2022-23" dataDxfId="181"/>
    <tableColumn id="5" xr3:uid="{00000000-0010-0000-0A00-000005000000}" name="2023-24" dataDxfId="180"/>
    <tableColumn id="6" xr3:uid="{00000000-0010-0000-0A00-000006000000}" name="2024-25" dataDxfId="179"/>
    <tableColumn id="7" xr3:uid="{00000000-0010-0000-0A00-000007000000}" name="2025-26" dataDxfId="178"/>
    <tableColumn id="8" xr3:uid="{00000000-0010-0000-0A00-000008000000}" name="2026-27" dataDxfId="177"/>
  </tableColumns>
  <tableStyleInfo name="SFC 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717" displayName="Table717" ref="A4:G12" totalsRowShown="0" headerRowDxfId="176" dataDxfId="175" tableBorderDxfId="174">
  <autoFilter ref="A4:G12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B00-000001000000}" name="£ million" dataDxfId="173"/>
    <tableColumn id="4" xr3:uid="{00000000-0010-0000-0B00-000004000000}" name="2022-23" dataDxfId="172"/>
    <tableColumn id="5" xr3:uid="{00000000-0010-0000-0B00-000005000000}" name="2023-24" dataDxfId="171"/>
    <tableColumn id="6" xr3:uid="{00000000-0010-0000-0B00-000006000000}" name="2024-25" dataDxfId="170"/>
    <tableColumn id="7" xr3:uid="{00000000-0010-0000-0B00-000007000000}" name="2025-26" dataDxfId="169"/>
    <tableColumn id="8" xr3:uid="{00000000-0010-0000-0B00-000008000000}" name="2026-27" dataDxfId="168"/>
    <tableColumn id="2" xr3:uid="{00000000-0010-0000-0B00-000002000000}" name="2027-28" dataDxfId="167"/>
  </tableColumns>
  <tableStyleInfo name="SFC 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1322" displayName="Table1322" ref="A22:F27" totalsRowShown="0" headerRowDxfId="166" dataDxfId="164" headerRowBorderDxfId="165" tableBorderDxfId="163">
  <tableColumns count="6">
    <tableColumn id="1" xr3:uid="{00000000-0010-0000-0C00-000001000000}" name="Year" dataDxfId="162"/>
    <tableColumn id="6" xr3:uid="{00000000-0010-0000-0C00-000006000000}" name="Scotland (number of taxpayers)" dataDxfId="161" dataCellStyle="Comma"/>
    <tableColumn id="5" xr3:uid="{00000000-0010-0000-0C00-000005000000}" name="rUK (pre Welsh tax devolution, number of tax payers)" dataDxfId="160" dataCellStyle="Comma 2"/>
    <tableColumn id="7" xr3:uid="{00000000-0010-0000-0C00-000007000000}" name="rUK (post Welsh tax devolution, number of tax payers)" dataDxfId="159"/>
    <tableColumn id="2" xr3:uid="{00000000-0010-0000-0C00-000002000000}" name="Scotland HR taxpayers" dataDxfId="158" dataCellStyle="Comma 2"/>
    <tableColumn id="3" xr3:uid="{00000000-0010-0000-0C00-000003000000}" name="rUK  HR taxpayers" dataDxfId="157" dataCellStyle="Comma 2"/>
  </tableColumns>
  <tableStyleInfo name="SFC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D000000}" name="Table1423" displayName="Table1423" ref="A4:I12" headerRowCount="0" totalsRowShown="0" headerRowDxfId="156" tableBorderDxfId="155">
  <tableColumns count="9">
    <tableColumn id="8" xr3:uid="{00000000-0010-0000-0D00-000008000000}" name="Column8" headerRowDxfId="154"/>
    <tableColumn id="1" xr3:uid="{00000000-0010-0000-0D00-000001000000}" name="Column1" headerRowDxfId="153"/>
    <tableColumn id="3" xr3:uid="{00000000-0010-0000-0D00-000003000000}" name="Column3" headerRowDxfId="152"/>
    <tableColumn id="4" xr3:uid="{00000000-0010-0000-0D00-000004000000}" name="Column4" headerRowDxfId="151"/>
    <tableColumn id="5" xr3:uid="{00000000-0010-0000-0D00-000005000000}" name="Column5" headerRowDxfId="150"/>
    <tableColumn id="6" xr3:uid="{00000000-0010-0000-0D00-000006000000}" name="Column6" headerRowDxfId="149"/>
    <tableColumn id="7" xr3:uid="{00000000-0010-0000-0D00-000007000000}" name="Column7" headerRowDxfId="148"/>
    <tableColumn id="9" xr3:uid="{00000000-0010-0000-0D00-000009000000}" name="Column9" headerRowDxfId="147" dataDxfId="146"/>
    <tableColumn id="10" xr3:uid="{00000000-0010-0000-0D00-00000A000000}" name="Column2" headerRowDxfId="145" dataDxfId="144"/>
  </tableColumns>
  <tableStyleInfo name="SFC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E000000}" name="Table1824" displayName="Table1824" ref="A4:I12" totalsRowShown="0" headerRowDxfId="143" dataDxfId="141" headerRowBorderDxfId="142" tableBorderDxfId="140">
  <tableColumns count="9">
    <tableColumn id="2" xr3:uid="{00000000-0010-0000-0E00-000002000000}" name="Source" dataDxfId="139"/>
    <tableColumn id="1" xr3:uid="{00000000-0010-0000-0E00-000001000000}" name="Index 2020-21 = 100" dataDxfId="138"/>
    <tableColumn id="4" xr3:uid="{00000000-0010-0000-0E00-000004000000}" name="2021-22" dataDxfId="137"/>
    <tableColumn id="5" xr3:uid="{00000000-0010-0000-0E00-000005000000}" name="2022-23" dataDxfId="136"/>
    <tableColumn id="6" xr3:uid="{00000000-0010-0000-0E00-000006000000}" name="2023-24" dataDxfId="135"/>
    <tableColumn id="7" xr3:uid="{00000000-0010-0000-0E00-000007000000}" name="2024-25" dataDxfId="134"/>
    <tableColumn id="8" xr3:uid="{00000000-0010-0000-0E00-000008000000}" name="2025-26" dataDxfId="133"/>
    <tableColumn id="3" xr3:uid="{00000000-0010-0000-0E00-000003000000}" name="2026-27" dataDxfId="132"/>
    <tableColumn id="9" xr3:uid="{00000000-0010-0000-0E00-000009000000}" name="2027-28" dataDxfId="131"/>
  </tableColumns>
  <tableStyleInfo name="SFC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e19" displayName="Table19" ref="A4:H5" totalsRowShown="0" headerRowDxfId="130" dataDxfId="128" headerRowBorderDxfId="129" tableBorderDxfId="127">
  <autoFilter ref="A4:H5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F00-000001000000}" name="£ million" dataDxfId="126"/>
    <tableColumn id="2" xr3:uid="{00000000-0010-0000-0F00-000002000000}" name="2021-22" dataDxfId="125"/>
    <tableColumn id="3" xr3:uid="{00000000-0010-0000-0F00-000003000000}" name="2022-23" dataDxfId="124"/>
    <tableColumn id="4" xr3:uid="{00000000-0010-0000-0F00-000004000000}" name="2023-24" dataDxfId="123"/>
    <tableColumn id="5" xr3:uid="{00000000-0010-0000-0F00-000005000000}" name="2024-25" dataDxfId="122"/>
    <tableColumn id="6" xr3:uid="{00000000-0010-0000-0F00-000006000000}" name="2025-26" dataDxfId="121"/>
    <tableColumn id="7" xr3:uid="{00000000-0010-0000-0F00-000007000000}" name="2026-27" dataDxfId="120"/>
    <tableColumn id="8" xr3:uid="{00000000-0010-0000-0F00-000008000000}" name="2027-28" dataDxfId="119"/>
  </tableColumns>
  <tableStyleInfo name="SFC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0000000}" name="Table2011" displayName="Table2011" ref="A4:G14" totalsRowShown="0" headerRowDxfId="118" dataDxfId="117" tableBorderDxfId="116">
  <tableColumns count="7">
    <tableColumn id="1" xr3:uid="{00000000-0010-0000-1000-000001000000}" name="£ million" dataDxfId="115"/>
    <tableColumn id="3" xr3:uid="{00000000-0010-0000-1000-000003000000}" name="2021-22" dataDxfId="114"/>
    <tableColumn id="4" xr3:uid="{00000000-0010-0000-1000-000004000000}" name="2022-23" dataDxfId="113"/>
    <tableColumn id="5" xr3:uid="{00000000-0010-0000-1000-000005000000}" name="2023-24" dataDxfId="112"/>
    <tableColumn id="6" xr3:uid="{00000000-0010-0000-1000-000006000000}" name="2024-25" dataDxfId="111"/>
    <tableColumn id="7" xr3:uid="{00000000-0010-0000-1000-000007000000}" name="2025-26" dataDxfId="110"/>
    <tableColumn id="8" xr3:uid="{00000000-0010-0000-1000-000008000000}" name="2026-27" dataDxfId="109"/>
  </tableColumns>
  <tableStyleInfo name="SFC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2068" displayName="Table2068" ref="A4:F12" totalsRowShown="0" headerRowDxfId="108" dataDxfId="107" tableBorderDxfId="106">
  <tableColumns count="6">
    <tableColumn id="1" xr3:uid="{00000000-0010-0000-1100-000001000000}" name="£ million" dataDxfId="105"/>
    <tableColumn id="3" xr3:uid="{00000000-0010-0000-1100-000003000000}" name="2023-24" dataDxfId="104"/>
    <tableColumn id="4" xr3:uid="{00000000-0010-0000-1100-000004000000}" name="2024-25" dataDxfId="103"/>
    <tableColumn id="5" xr3:uid="{00000000-0010-0000-1100-000005000000}" name="2025-26" dataDxfId="102"/>
    <tableColumn id="6" xr3:uid="{00000000-0010-0000-1100-000006000000}" name="2026-27" dataDxfId="101"/>
    <tableColumn id="7" xr3:uid="{00000000-0010-0000-1100-000007000000}" name="2027-28" dataDxfId="100"/>
  </tableColumns>
  <tableStyleInfo name="SFC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le21722" displayName="Table21722" ref="A4:F6" totalsRowShown="0" headerRowDxfId="99" dataDxfId="98" tableBorderDxfId="97">
  <tableColumns count="6">
    <tableColumn id="1" xr3:uid="{00000000-0010-0000-1200-000001000000}" name="Poundage (pence)" dataDxfId="96"/>
    <tableColumn id="3" xr3:uid="{00000000-0010-0000-1200-000003000000}" name="2019-20" dataDxfId="95"/>
    <tableColumn id="4" xr3:uid="{00000000-0010-0000-1200-000004000000}" name="2020-21" dataDxfId="94"/>
    <tableColumn id="5" xr3:uid="{00000000-0010-0000-1200-000005000000}" name="2021-22" dataDxfId="93"/>
    <tableColumn id="6" xr3:uid="{00000000-0010-0000-1200-000006000000}" name="2022-23" dataDxfId="92"/>
    <tableColumn id="7" xr3:uid="{00000000-0010-0000-1200-000007000000}" name="2023-24" dataDxfId="91"/>
  </tableColumns>
  <tableStyleInfo name="SFC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3000000}" name="Table22210" displayName="Table22210" ref="A4:H7" totalsRowShown="0" headerRowDxfId="90" dataDxfId="88" headerRowBorderDxfId="89" tableBorderDxfId="87">
  <tableColumns count="8">
    <tableColumn id="1" xr3:uid="{00000000-0010-0000-1300-000001000000}" name="£ million" dataDxfId="86"/>
    <tableColumn id="3" xr3:uid="{00000000-0010-0000-1300-000003000000}" name="2021-22" dataDxfId="85"/>
    <tableColumn id="4" xr3:uid="{00000000-0010-0000-1300-000004000000}" name="2022-23" dataDxfId="84"/>
    <tableColumn id="5" xr3:uid="{00000000-0010-0000-1300-000005000000}" name="2023-24" dataDxfId="83"/>
    <tableColumn id="6" xr3:uid="{00000000-0010-0000-1300-000006000000}" name="2024-25" dataDxfId="82"/>
    <tableColumn id="7" xr3:uid="{00000000-0010-0000-1300-000007000000}" name="2025-26" dataDxfId="81"/>
    <tableColumn id="8" xr3:uid="{00000000-0010-0000-1300-000008000000}" name="2026-27" dataDxfId="80"/>
    <tableColumn id="9" xr3:uid="{00000000-0010-0000-1300-000009000000}" name="2027-28" dataDxfId="79"/>
  </tableColumns>
  <tableStyleInfo name="SFC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4000000}" name="Table24414" displayName="Table24414" ref="A4:G13" totalsRowShown="0" headerRowDxfId="78" dataDxfId="76" headerRowBorderDxfId="77" tableBorderDxfId="75">
  <tableColumns count="7">
    <tableColumn id="1" xr3:uid="{00000000-0010-0000-1400-000001000000}" name="£ million" dataDxfId="74"/>
    <tableColumn id="3" xr3:uid="{00000000-0010-0000-1400-000003000000}" name="2021-22" dataDxfId="73"/>
    <tableColumn id="4" xr3:uid="{00000000-0010-0000-1400-000004000000}" name="2022-23" dataDxfId="72"/>
    <tableColumn id="5" xr3:uid="{00000000-0010-0000-1400-000005000000}" name="2023-24" dataDxfId="71"/>
    <tableColumn id="6" xr3:uid="{00000000-0010-0000-1400-000006000000}" name="2024-25" dataDxfId="70"/>
    <tableColumn id="7" xr3:uid="{00000000-0010-0000-1400-000007000000}" name="2025-26" dataDxfId="69"/>
    <tableColumn id="8" xr3:uid="{00000000-0010-0000-1400-000008000000}" name="2026-27" dataDxfId="68"/>
  </tableColumns>
  <tableStyleInfo name="SFC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5000000}" name="Table2221033" displayName="Table2221033" ref="A24:J25" totalsRowShown="0" headerRowDxfId="67" dataDxfId="65" headerRowBorderDxfId="66" tableBorderDxfId="64">
  <tableColumns count="10">
    <tableColumn id="1" xr3:uid="{00000000-0010-0000-1500-000001000000}" name="£ million" dataDxfId="63"/>
    <tableColumn id="10" xr3:uid="{00000000-0010-0000-1500-00000A000000}" name="2019-20" dataDxfId="62"/>
    <tableColumn id="3" xr3:uid="{00000000-0010-0000-1500-000003000000}" name="2020-21" dataDxfId="61"/>
    <tableColumn id="2" xr3:uid="{00000000-0010-0000-1500-000002000000}" name="2021-22" dataDxfId="60"/>
    <tableColumn id="4" xr3:uid="{00000000-0010-0000-1500-000004000000}" name="2022-23" dataDxfId="59"/>
    <tableColumn id="5" xr3:uid="{00000000-0010-0000-1500-000005000000}" name="2023-24" dataDxfId="58"/>
    <tableColumn id="6" xr3:uid="{00000000-0010-0000-1500-000006000000}" name="2024-25" dataDxfId="57"/>
    <tableColumn id="7" xr3:uid="{00000000-0010-0000-1500-000007000000}" name="2025-26" dataDxfId="56"/>
    <tableColumn id="8" xr3:uid="{00000000-0010-0000-1500-000008000000}" name="2026-27" dataDxfId="55"/>
    <tableColumn id="9" xr3:uid="{00000000-0010-0000-1500-000009000000}" name="2027-28" dataDxfId="54"/>
  </tableColumns>
  <tableStyleInfo name="SFC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6000000}" name="Table2221025" displayName="Table2221025" ref="A4:G8" totalsRowShown="0" headerRowDxfId="53" dataDxfId="51" headerRowBorderDxfId="52" tableBorderDxfId="50">
  <tableColumns count="7">
    <tableColumn id="1" xr3:uid="{00000000-0010-0000-1600-000001000000}" name="£ million" dataDxfId="49"/>
    <tableColumn id="4" xr3:uid="{00000000-0010-0000-1600-000004000000}" name="2022-23" dataDxfId="48"/>
    <tableColumn id="5" xr3:uid="{00000000-0010-0000-1600-000005000000}" name="2023-24" dataDxfId="47"/>
    <tableColumn id="6" xr3:uid="{00000000-0010-0000-1600-000006000000}" name="2024-25" dataDxfId="46"/>
    <tableColumn id="7" xr3:uid="{00000000-0010-0000-1600-000007000000}" name="2025-26" dataDxfId="45"/>
    <tableColumn id="8" xr3:uid="{00000000-0010-0000-1600-000008000000}" name="2026-27" dataDxfId="44"/>
    <tableColumn id="9" xr3:uid="{00000000-0010-0000-1600-000009000000}" name="2027-28" dataDxfId="43"/>
  </tableColumns>
  <tableStyleInfo name="SFC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6825" displayName="Table26825" ref="A4:G11" totalsRowShown="0" headerRowDxfId="42" dataDxfId="40" headerRowBorderDxfId="41" tableBorderDxfId="39">
  <tableColumns count="7">
    <tableColumn id="1" xr3:uid="{00000000-0010-0000-1700-000001000000}" name="£ million" dataDxfId="38"/>
    <tableColumn id="3" xr3:uid="{00000000-0010-0000-1700-000003000000}" name="2021-22" dataDxfId="37"/>
    <tableColumn id="4" xr3:uid="{00000000-0010-0000-1700-000004000000}" name="2022-23" dataDxfId="36"/>
    <tableColumn id="5" xr3:uid="{00000000-0010-0000-1700-000005000000}" name="2023-24" dataDxfId="35"/>
    <tableColumn id="6" xr3:uid="{00000000-0010-0000-1700-000006000000}" name="2024-25" dataDxfId="34"/>
    <tableColumn id="7" xr3:uid="{00000000-0010-0000-1700-000007000000}" name="2025-26" dataDxfId="33"/>
    <tableColumn id="8" xr3:uid="{00000000-0010-0000-1700-000008000000}" name="2026-27" dataDxfId="32"/>
  </tableColumns>
  <tableStyleInfo name="SFC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2221027" displayName="Table2221027" ref="A4:G7" totalsRowShown="0" headerRowDxfId="31" dataDxfId="29" headerRowBorderDxfId="30" tableBorderDxfId="28">
  <tableColumns count="7">
    <tableColumn id="1" xr3:uid="{00000000-0010-0000-1800-000001000000}" name="£ million" dataDxfId="27"/>
    <tableColumn id="4" xr3:uid="{00000000-0010-0000-1800-000004000000}" name="2022-23" dataDxfId="26"/>
    <tableColumn id="5" xr3:uid="{00000000-0010-0000-1800-000005000000}" name="2023-24" dataDxfId="25"/>
    <tableColumn id="6" xr3:uid="{00000000-0010-0000-1800-000006000000}" name="2024-25" dataDxfId="24"/>
    <tableColumn id="7" xr3:uid="{00000000-0010-0000-1800-000007000000}" name="2025-26" dataDxfId="23"/>
    <tableColumn id="8" xr3:uid="{00000000-0010-0000-1800-000008000000}" name="2026-27" dataDxfId="22"/>
    <tableColumn id="9" xr3:uid="{00000000-0010-0000-1800-000009000000}" name="2027-28" dataDxfId="21"/>
  </tableColumns>
  <tableStyleInfo name="SFC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A4:H5" totalsRowShown="0" headerRowDxfId="20" dataDxfId="19" tableBorderDxfId="18">
  <tableColumns count="8">
    <tableColumn id="1" xr3:uid="{00000000-0010-0000-1900-000001000000}" name="£ million" dataDxfId="17"/>
    <tableColumn id="2" xr3:uid="{00000000-0010-0000-1900-000002000000}" name="2021-22" dataDxfId="16"/>
    <tableColumn id="3" xr3:uid="{00000000-0010-0000-1900-000003000000}" name="2022-23" dataDxfId="15"/>
    <tableColumn id="4" xr3:uid="{00000000-0010-0000-1900-000004000000}" name="2023-24" dataDxfId="14"/>
    <tableColumn id="5" xr3:uid="{00000000-0010-0000-1900-000005000000}" name="2024-25" dataDxfId="13"/>
    <tableColumn id="6" xr3:uid="{00000000-0010-0000-1900-000006000000}" name="2025-26" dataDxfId="12"/>
    <tableColumn id="7" xr3:uid="{00000000-0010-0000-1900-000007000000}" name="2026-27" dataDxfId="11"/>
    <tableColumn id="8" xr3:uid="{00000000-0010-0000-1900-000008000000}" name="2027-28" dataDxfId="10"/>
  </tableColumns>
  <tableStyleInfo name="SFC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A4:G11" totalsRowShown="0" headerRowDxfId="9" dataDxfId="8" tableBorderDxfId="7">
  <autoFilter ref="A4:G11" xr:uid="{00000000-0009-0000-0100-00001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A00-000001000000}" name="£ million" dataDxfId="6"/>
    <tableColumn id="2" xr3:uid="{00000000-0010-0000-1A00-000002000000}" name="2021-22" dataDxfId="5"/>
    <tableColumn id="3" xr3:uid="{00000000-0010-0000-1A00-000003000000}" name="2022-23" dataDxfId="4"/>
    <tableColumn id="4" xr3:uid="{00000000-0010-0000-1A00-000004000000}" name="2023-24" dataDxfId="3"/>
    <tableColumn id="5" xr3:uid="{00000000-0010-0000-1A00-000005000000}" name="2024-25" dataDxfId="2"/>
    <tableColumn id="6" xr3:uid="{00000000-0010-0000-1A00-000006000000}" name="2025-26" dataDxfId="1"/>
    <tableColumn id="7" xr3:uid="{00000000-0010-0000-1A00-000007000000}" name="2026-27" dataDxfId="0"/>
  </tableColumns>
  <tableStyleInfo name="SFC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iscalcommission.scot/publications/trends-in-scotlands-population-and-effects-on-the-economy-and-income-tax/" TargetMode="Externa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statistics/scottish-income-tax-outturn-statistics-2020-to-202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uk/government/statistics/scottish-income-tax-outturn-statistics-2020-to-2021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gov.uk/government/statistics/scottish-income-tax-outturn-statistics-2020-to-2021" TargetMode="External"/><Relationship Id="rId4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br.uk/efo/economic-and-fiscal-outlook-october-2021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br.uk/efo/economic-and-fiscal-outlook-october-2021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gov.scot/publications/non-domestic-rates-income-statistics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gov.scot/publications/non-domestic-rates-income-statistics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revenue.scot/news-publications/publications/corporate-documents/annual-report-accounts-2021-22-devolved-taxe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revenue.scot/news-publications/publications/corporate-documents/annual-report-accounts-2021-22-devolved-taxe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hyperlink" Target="https://www.ros.gov.uk/data-and-statistics/house-price-statistics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br.uk/efo/economic-and-fiscal-outlook-november-2022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revenue.scot/news-publications/publications/corporate-documents/annual-report-accounts-2020-21-devolved-taxe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revenue.scot/news-publications/publications/corporate-documents/annual-report-accounts-2021-22-devolved-taxes" TargetMode="External"/><Relationship Id="rId1" Type="http://schemas.openxmlformats.org/officeDocument/2006/relationships/hyperlink" Target="https://revenue.scot/news-publications/publications/corporate-documents/annual-report-accounts-2020-21-devolved-taxes" TargetMode="Externa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showGridLines="0" tabSelected="1" workbookViewId="0"/>
  </sheetViews>
  <sheetFormatPr defaultColWidth="8.28515625" defaultRowHeight="14.25" x14ac:dyDescent="0.2"/>
  <cols>
    <col min="1" max="1" width="100" style="1" customWidth="1"/>
    <col min="2" max="16384" width="8.28515625" style="1"/>
  </cols>
  <sheetData>
    <row r="1" spans="1:2" ht="15" x14ac:dyDescent="0.25">
      <c r="A1" s="2" t="s">
        <v>24</v>
      </c>
    </row>
    <row r="2" spans="1:2" ht="20.25" customHeight="1" x14ac:dyDescent="0.25">
      <c r="A2" s="262" t="s">
        <v>18</v>
      </c>
    </row>
    <row r="3" spans="1:2" s="42" customFormat="1" ht="20.25" customHeight="1" x14ac:dyDescent="0.2">
      <c r="A3" s="259" t="s">
        <v>17</v>
      </c>
    </row>
    <row r="4" spans="1:2" s="42" customFormat="1" ht="20.25" customHeight="1" x14ac:dyDescent="0.2">
      <c r="A4" s="259" t="s">
        <v>83</v>
      </c>
    </row>
    <row r="5" spans="1:2" ht="20.25" customHeight="1" x14ac:dyDescent="0.25">
      <c r="A5" s="260" t="s">
        <v>58</v>
      </c>
    </row>
    <row r="6" spans="1:2" ht="20.25" customHeight="1" x14ac:dyDescent="0.2">
      <c r="A6" s="259" t="s">
        <v>171</v>
      </c>
    </row>
    <row r="7" spans="1:2" s="15" customFormat="1" ht="20.25" customHeight="1" x14ac:dyDescent="0.2">
      <c r="A7" s="259" t="s">
        <v>173</v>
      </c>
    </row>
    <row r="8" spans="1:2" s="15" customFormat="1" ht="20.25" customHeight="1" x14ac:dyDescent="0.2">
      <c r="A8" s="261" t="s">
        <v>175</v>
      </c>
      <c r="B8" s="52"/>
    </row>
    <row r="9" spans="1:2" ht="20.25" customHeight="1" x14ac:dyDescent="0.2">
      <c r="A9" s="259" t="s">
        <v>182</v>
      </c>
    </row>
    <row r="10" spans="1:2" ht="20.25" customHeight="1" x14ac:dyDescent="0.2">
      <c r="A10" s="259" t="s">
        <v>183</v>
      </c>
    </row>
    <row r="11" spans="1:2" ht="20.25" customHeight="1" x14ac:dyDescent="0.2">
      <c r="A11" s="259" t="s">
        <v>81</v>
      </c>
    </row>
    <row r="12" spans="1:2" ht="20.25" customHeight="1" x14ac:dyDescent="0.25">
      <c r="A12" s="260" t="s">
        <v>44</v>
      </c>
    </row>
    <row r="13" spans="1:2" s="42" customFormat="1" ht="20.25" customHeight="1" x14ac:dyDescent="0.2">
      <c r="A13" s="259" t="s">
        <v>84</v>
      </c>
    </row>
    <row r="14" spans="1:2" s="42" customFormat="1" ht="20.25" customHeight="1" x14ac:dyDescent="0.2">
      <c r="A14" s="259" t="s">
        <v>217</v>
      </c>
    </row>
    <row r="15" spans="1:2" s="42" customFormat="1" ht="20.25" customHeight="1" x14ac:dyDescent="0.2">
      <c r="A15" s="259" t="s">
        <v>145</v>
      </c>
    </row>
    <row r="16" spans="1:2" s="42" customFormat="1" ht="20.25" customHeight="1" x14ac:dyDescent="0.2">
      <c r="A16" s="259" t="s">
        <v>189</v>
      </c>
    </row>
    <row r="17" spans="1:1" s="42" customFormat="1" ht="20.25" customHeight="1" x14ac:dyDescent="0.2">
      <c r="A17" s="259" t="s">
        <v>191</v>
      </c>
    </row>
    <row r="18" spans="1:1" s="42" customFormat="1" ht="20.25" customHeight="1" x14ac:dyDescent="0.2">
      <c r="A18" s="259" t="s">
        <v>192</v>
      </c>
    </row>
    <row r="19" spans="1:1" s="42" customFormat="1" ht="20.25" customHeight="1" x14ac:dyDescent="0.2">
      <c r="A19" s="259" t="s">
        <v>193</v>
      </c>
    </row>
    <row r="20" spans="1:1" s="42" customFormat="1" ht="20.25" customHeight="1" x14ac:dyDescent="0.25">
      <c r="A20" s="258" t="s">
        <v>11</v>
      </c>
    </row>
    <row r="21" spans="1:1" s="42" customFormat="1" ht="20.25" customHeight="1" x14ac:dyDescent="0.2">
      <c r="A21" s="259" t="s">
        <v>198</v>
      </c>
    </row>
    <row r="22" spans="1:1" s="42" customFormat="1" ht="20.25" customHeight="1" x14ac:dyDescent="0.2">
      <c r="A22" s="259" t="s">
        <v>216</v>
      </c>
    </row>
    <row r="23" spans="1:1" s="42" customFormat="1" ht="20.25" customHeight="1" x14ac:dyDescent="0.2">
      <c r="A23" s="259" t="s">
        <v>147</v>
      </c>
    </row>
    <row r="24" spans="1:1" s="42" customFormat="1" ht="20.25" customHeight="1" x14ac:dyDescent="0.2">
      <c r="A24" s="259" t="s">
        <v>148</v>
      </c>
    </row>
    <row r="25" spans="1:1" s="42" customFormat="1" ht="20.25" customHeight="1" x14ac:dyDescent="0.25">
      <c r="A25" s="258" t="s">
        <v>12</v>
      </c>
    </row>
    <row r="26" spans="1:1" s="42" customFormat="1" ht="20.25" customHeight="1" x14ac:dyDescent="0.2">
      <c r="A26" s="259" t="s">
        <v>90</v>
      </c>
    </row>
    <row r="27" spans="1:1" s="42" customFormat="1" ht="20.25" customHeight="1" x14ac:dyDescent="0.2">
      <c r="A27" s="259" t="s">
        <v>91</v>
      </c>
    </row>
    <row r="28" spans="1:1" s="42" customFormat="1" ht="20.25" customHeight="1" x14ac:dyDescent="0.2">
      <c r="A28" s="259" t="s">
        <v>199</v>
      </c>
    </row>
    <row r="29" spans="1:1" s="42" customFormat="1" ht="20.25" customHeight="1" x14ac:dyDescent="0.2">
      <c r="A29" s="259" t="s">
        <v>152</v>
      </c>
    </row>
    <row r="30" spans="1:1" s="42" customFormat="1" ht="20.25" customHeight="1" x14ac:dyDescent="0.2">
      <c r="A30" s="259" t="s">
        <v>88</v>
      </c>
    </row>
    <row r="31" spans="1:1" ht="20.25" customHeight="1" x14ac:dyDescent="0.2">
      <c r="A31" s="259" t="s">
        <v>153</v>
      </c>
    </row>
    <row r="32" spans="1:1" ht="20.25" customHeight="1" x14ac:dyDescent="0.25">
      <c r="A32" s="258" t="s">
        <v>13</v>
      </c>
    </row>
    <row r="33" spans="1:1" s="42" customFormat="1" ht="20.25" customHeight="1" x14ac:dyDescent="0.2">
      <c r="A33" s="259" t="s">
        <v>200</v>
      </c>
    </row>
    <row r="34" spans="1:1" s="42" customFormat="1" ht="20.25" customHeight="1" x14ac:dyDescent="0.2">
      <c r="A34" s="263" t="s">
        <v>150</v>
      </c>
    </row>
    <row r="35" spans="1:1" x14ac:dyDescent="0.2">
      <c r="A35" s="9"/>
    </row>
  </sheetData>
  <hyperlinks>
    <hyperlink ref="A3" location="'Figure 4.1'!A1" display="Figure 4.1: Summary of tax forecasts" xr:uid="{00000000-0004-0000-0000-000000000000}"/>
    <hyperlink ref="A4" location="'Figure 4.2'!A1" display="Figure 4.2: Summary of changes to our tax forecasts since February 2020" xr:uid="{00000000-0004-0000-0000-000001000000}"/>
    <hyperlink ref="A6" location="'Figure 4.3'!A1" display="Figure 4.3: Tax net positions" xr:uid="{00000000-0004-0000-0000-000002000000}"/>
    <hyperlink ref="A9" location="'Figure 4.6'!A1" display="Figure 4.6: Scottish income tax revenue forecast and BGA for 2021-22" xr:uid="{00000000-0004-0000-0000-000003000000}"/>
    <hyperlink ref="A10" location="'Figure 4.7'!A1" display="Figure 4.7: The implied income tax net position" xr:uid="{00000000-0004-0000-0000-000004000000}"/>
    <hyperlink ref="A21" location="'Figure 4.16'!A1" display="Figure 4.14: Forecast drivers comparison between OBR and SFC (cumulative growth paths)" xr:uid="{00000000-0004-0000-0000-000005000000}"/>
    <hyperlink ref="A22" location="'Figure 4.17'!A1" display="Figure 4.17: Change between SFC Scottish and OBR rUK income tax forecast" xr:uid="{00000000-0004-0000-0000-000006000000}"/>
    <hyperlink ref="A23" location="'Figure 4.18'!A1" display="Figure 4.18: Forecast revenue for Non-Domestic Rates" xr:uid="{00000000-0004-0000-0000-000007000000}"/>
    <hyperlink ref="A24" location="'Figure 4.19'!A1" display="Figure 4.19: Change in Non-Domestic Rates revenue since December 2021" xr:uid="{00000000-0004-0000-0000-000008000000}"/>
    <hyperlink ref="A27" location="'Figure 4.21'!A1" display="Figure 4.21: Projected poundage and actual poundage in past years" xr:uid="{00000000-0004-0000-0000-000009000000}"/>
    <hyperlink ref="A28" location="'Figure 4.22'!A1" display="Figure 4.22 Effect of the house price to income ratio adjustment on residential LBTT (excluding ADS)" xr:uid="{00000000-0004-0000-0000-00000A000000}"/>
    <hyperlink ref="A29" location="'Figure 4.23'!A1" display="Figure 4.23: Quarterly House Price to Income Ratio 2003-04 to 2021-22 (Not Included)" xr:uid="{00000000-0004-0000-0000-00000B000000}"/>
    <hyperlink ref="A30" location="'Figure 4.24'!A1" display="Figure 4.24: Change in non-residential LBTT forecast since December 2021" xr:uid="{00000000-0004-0000-0000-00000C000000}"/>
    <hyperlink ref="A33" location="'Figure 4.26'!A1" display="Figure 4.26:  Forecast revenue for Scottish Landfill Tax" xr:uid="{00000000-0004-0000-0000-00000D000000}"/>
    <hyperlink ref="A7" location="'Figure 4.4'!A1" display="Figure 4.4: Income tax BGA and SFC income tax forecast revisions over the pandemic period" xr:uid="{00000000-0004-0000-0000-00000E000000}"/>
    <hyperlink ref="A13" location="'Figure 4.9'!A1" display="Figure 4.9: Forecast revenue for non-savings non-dividend income tax" xr:uid="{00000000-0004-0000-0000-00000F000000}"/>
    <hyperlink ref="A14" location="'Figure 4.10'!A1" display="Figure 4.10: Change in NSND income tax revenue since December 2021" xr:uid="{00000000-0004-0000-0000-000010000000}"/>
    <hyperlink ref="A17" location="'Figure 4.13'!A1" display="Figure 4.13: Forecast drivers comparison between OBR and SFC (growth rates)" xr:uid="{00000000-0004-0000-0000-000011000000}"/>
    <hyperlink ref="A2" location="Overview!A1" display="Overview" xr:uid="{00000000-0004-0000-0000-000012000000}"/>
    <hyperlink ref="A32" location="SLfT!A1" display="Scottish Landfill Tax (SLfT)" xr:uid="{00000000-0004-0000-0000-000013000000}"/>
    <hyperlink ref="A8" location="'Figure 4.5'!A1" display="Figure 4.5: Outturn and indicative estimates of income tax reconciliations" xr:uid="{00000000-0004-0000-0000-000014000000}"/>
    <hyperlink ref="A5" location="'Tax forecasts'!A1" display="Tax forecasts and the Scottish Budget" xr:uid="{00000000-0004-0000-0000-000015000000}"/>
    <hyperlink ref="A12" location="'NSND-IT'!A1" display="NSND-IT" xr:uid="{00000000-0004-0000-0000-000016000000}"/>
    <hyperlink ref="A26" location="'Figure 4.20'!A1" display="Figure 4.20: Non-Domestic rates policy changes" xr:uid="{00000000-0004-0000-0000-000017000000}"/>
    <hyperlink ref="A11" location="'Figure 4.8'!A1" display="Figure 4.8: Illustrative projected balance of the Non-Domestic Rating Account" xr:uid="{00000000-0004-0000-0000-000018000000}"/>
    <hyperlink ref="A15" location="'Figure 4.11'!A1" display="Figure 4.11: SFC higher rate threshold baseline assumptions and outturn" xr:uid="{00000000-0004-0000-0000-000019000000}"/>
    <hyperlink ref="A16" location="'Figure 4.12'!A1" display="Figure 4.12: Baseline effect on the tax liabilities of a person earnig £60,000 per year" xr:uid="{00000000-0004-0000-0000-00001A000000}"/>
    <hyperlink ref="A18" location="'Figure 4.14'!A1" display="Figure 4.14: Forecast drivers comparison between OBR and SFC (cumulative growth paths)" xr:uid="{00000000-0004-0000-0000-00001B000000}"/>
    <hyperlink ref="A19" location="'Figure 4.15'!A1" display="Figure 4.15: Change between SFC Scottish and OBR rUK income tax forecast" xr:uid="{00000000-0004-0000-0000-00001C000000}"/>
    <hyperlink ref="A20" location="NDR!A1" display="Non-Domestic Rates (NDR)" xr:uid="{00000000-0004-0000-0000-00001D000000}"/>
    <hyperlink ref="A25" location="LBTT!A1" display="Land and Buildings Transactions Tax (LBTT)" xr:uid="{00000000-0004-0000-0000-00001E000000}"/>
    <hyperlink ref="A31" location="'Figure 4.25'!A1" display="Figure 4.25: Impact of changes to ADS rate on Residential LBTT (including ADS)" xr:uid="{00000000-0004-0000-0000-00001F000000}"/>
    <hyperlink ref="A34" location="'Figure 4.27'!A1" display="Figure 4.27: Change in SLfT forecast since December 2021" xr:uid="{00000000-0004-0000-0000-00002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2"/>
  <sheetViews>
    <sheetView workbookViewId="0"/>
  </sheetViews>
  <sheetFormatPr defaultColWidth="8.28515625" defaultRowHeight="14.25" x14ac:dyDescent="0.2"/>
  <cols>
    <col min="1" max="1" width="10" style="42" customWidth="1"/>
    <col min="2" max="16384" width="8.28515625" style="1"/>
  </cols>
  <sheetData>
    <row r="1" spans="1:1" ht="14.1" customHeight="1" x14ac:dyDescent="0.2">
      <c r="A1" s="43" t="s">
        <v>0</v>
      </c>
    </row>
    <row r="2" spans="1:1" x14ac:dyDescent="0.2">
      <c r="A2" s="43"/>
    </row>
  </sheetData>
  <hyperlinks>
    <hyperlink ref="A1:A2" location="Contents!A1" display="Return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"/>
  <sheetViews>
    <sheetView showGridLines="0" workbookViewId="0"/>
  </sheetViews>
  <sheetFormatPr defaultColWidth="8.28515625" defaultRowHeight="14.25" x14ac:dyDescent="0.2"/>
  <cols>
    <col min="1" max="1" width="33.28515625" style="1" customWidth="1"/>
    <col min="2" max="6" width="11.28515625" style="1" bestFit="1" customWidth="1"/>
    <col min="7" max="7" width="11.28515625" style="1" customWidth="1"/>
    <col min="8" max="8" width="11.140625" style="1" customWidth="1"/>
    <col min="9" max="9" width="8.28515625" style="1"/>
    <col min="10" max="10" width="10.85546875" style="1" bestFit="1" customWidth="1"/>
    <col min="11" max="16384" width="8.28515625" style="1"/>
  </cols>
  <sheetData>
    <row r="1" spans="1:18" ht="15" x14ac:dyDescent="0.25">
      <c r="A1" s="8" t="s">
        <v>17</v>
      </c>
    </row>
    <row r="2" spans="1:18" x14ac:dyDescent="0.2">
      <c r="A2" s="7" t="s">
        <v>98</v>
      </c>
    </row>
    <row r="3" spans="1:18" x14ac:dyDescent="0.2">
      <c r="A3" s="7" t="s">
        <v>170</v>
      </c>
    </row>
    <row r="4" spans="1:18" ht="16.5" customHeight="1" thickBot="1" x14ac:dyDescent="0.25">
      <c r="A4" s="37" t="s">
        <v>64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14</v>
      </c>
      <c r="G4" s="38" t="s">
        <v>25</v>
      </c>
      <c r="H4" s="38" t="s">
        <v>63</v>
      </c>
    </row>
    <row r="5" spans="1:18" s="20" customFormat="1" ht="16.5" customHeight="1" thickBot="1" x14ac:dyDescent="0.25">
      <c r="A5" s="79" t="s">
        <v>19</v>
      </c>
      <c r="B5" s="247">
        <v>13337.227998216675</v>
      </c>
      <c r="C5" s="247">
        <v>14574.584801758174</v>
      </c>
      <c r="D5" s="247">
        <v>15809.954549772159</v>
      </c>
      <c r="E5" s="247">
        <v>16632.631050025353</v>
      </c>
      <c r="F5" s="247">
        <v>17369.771039455107</v>
      </c>
      <c r="G5" s="247">
        <v>18247.064271186126</v>
      </c>
      <c r="H5" s="247">
        <v>19436.658848660027</v>
      </c>
    </row>
    <row r="6" spans="1:18" s="42" customFormat="1" ht="16.5" customHeight="1" thickBot="1" x14ac:dyDescent="0.25">
      <c r="A6" s="80" t="s">
        <v>31</v>
      </c>
      <c r="B6" s="247">
        <v>2108.0978049999999</v>
      </c>
      <c r="C6" s="247">
        <v>2818.0065956539979</v>
      </c>
      <c r="D6" s="247">
        <v>3074.8855330753258</v>
      </c>
      <c r="E6" s="247">
        <v>3079.6644409294304</v>
      </c>
      <c r="F6" s="247">
        <v>3135.1995819905451</v>
      </c>
      <c r="G6" s="247">
        <v>3405.3867948026236</v>
      </c>
      <c r="H6" s="247">
        <v>3285.8388946227833</v>
      </c>
    </row>
    <row r="7" spans="1:18" s="20" customFormat="1" ht="16.5" customHeight="1" thickBot="1" x14ac:dyDescent="0.25">
      <c r="A7" s="80" t="s">
        <v>22</v>
      </c>
      <c r="B7" s="32">
        <v>807.18299999999999</v>
      </c>
      <c r="C7" s="32">
        <v>849.79957923485881</v>
      </c>
      <c r="D7" s="32">
        <v>773.53019353220213</v>
      </c>
      <c r="E7" s="32">
        <v>728.0325848355518</v>
      </c>
      <c r="F7" s="32">
        <v>794.41744437516206</v>
      </c>
      <c r="G7" s="32">
        <v>909.98831515265124</v>
      </c>
      <c r="H7" s="32">
        <v>994.83554476542281</v>
      </c>
    </row>
    <row r="8" spans="1:18" s="20" customFormat="1" ht="16.5" customHeight="1" thickBot="1" x14ac:dyDescent="0.25">
      <c r="A8" s="81" t="s">
        <v>23</v>
      </c>
      <c r="B8" s="34">
        <v>125.248</v>
      </c>
      <c r="C8" s="34">
        <v>100.6217269154625</v>
      </c>
      <c r="D8" s="34">
        <v>79.433070208437144</v>
      </c>
      <c r="E8" s="34">
        <v>72.050007208143796</v>
      </c>
      <c r="F8" s="34">
        <v>57.664750987718435</v>
      </c>
      <c r="G8" s="34">
        <v>16.018330345046728</v>
      </c>
      <c r="H8" s="34">
        <v>16.407407731998003</v>
      </c>
    </row>
    <row r="9" spans="1:18" ht="16.5" customHeight="1" x14ac:dyDescent="0.2">
      <c r="A9" s="82" t="s">
        <v>10</v>
      </c>
      <c r="B9" s="83">
        <v>16377.756803216675</v>
      </c>
      <c r="C9" s="83">
        <v>18343.012703562494</v>
      </c>
      <c r="D9" s="83">
        <v>19737.803346588124</v>
      </c>
      <c r="E9" s="83">
        <v>20512.378082998483</v>
      </c>
      <c r="F9" s="83">
        <v>21357.052816808533</v>
      </c>
      <c r="G9" s="83">
        <v>22578.457711486448</v>
      </c>
      <c r="H9" s="83">
        <v>23733.740695780227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A10" s="7" t="s">
        <v>27</v>
      </c>
      <c r="B10" s="13"/>
      <c r="C10" s="13"/>
      <c r="D10" s="13"/>
      <c r="E10" s="13"/>
      <c r="F10" s="13"/>
      <c r="G10" s="13"/>
    </row>
    <row r="11" spans="1:18" x14ac:dyDescent="0.2">
      <c r="A11" s="7" t="s">
        <v>169</v>
      </c>
      <c r="B11" s="13"/>
      <c r="C11" s="13"/>
      <c r="D11" s="13"/>
      <c r="E11" s="13"/>
      <c r="F11" s="13"/>
      <c r="G11" s="13"/>
    </row>
    <row r="12" spans="1:18" x14ac:dyDescent="0.2">
      <c r="A12" s="84" t="s">
        <v>0</v>
      </c>
      <c r="B12" s="66"/>
      <c r="C12" s="66"/>
      <c r="D12" s="66"/>
      <c r="E12" s="66"/>
      <c r="F12" s="66"/>
      <c r="G12" s="66"/>
      <c r="H12" s="66"/>
    </row>
  </sheetData>
  <hyperlinks>
    <hyperlink ref="A12" location="Contents!A1" display="Return to Contents" xr:uid="{00000000-0004-0000-02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Normal="100" workbookViewId="0"/>
  </sheetViews>
  <sheetFormatPr defaultColWidth="8.28515625" defaultRowHeight="14.25" x14ac:dyDescent="0.2"/>
  <cols>
    <col min="1" max="1" width="33.42578125" style="1" customWidth="1"/>
    <col min="2" max="2" width="11.28515625" style="1" customWidth="1"/>
    <col min="3" max="5" width="11.28515625" style="1" bestFit="1" customWidth="1"/>
    <col min="6" max="6" width="11.28515625" style="1" customWidth="1"/>
    <col min="7" max="7" width="12" style="1" customWidth="1"/>
    <col min="8" max="16384" width="8.28515625" style="1"/>
  </cols>
  <sheetData>
    <row r="1" spans="1:7" ht="15" x14ac:dyDescent="0.25">
      <c r="A1" s="8" t="s">
        <v>83</v>
      </c>
    </row>
    <row r="2" spans="1:7" x14ac:dyDescent="0.2">
      <c r="A2" s="7" t="s">
        <v>98</v>
      </c>
    </row>
    <row r="3" spans="1:7" x14ac:dyDescent="0.2">
      <c r="A3" s="7" t="s">
        <v>154</v>
      </c>
    </row>
    <row r="4" spans="1:7" ht="16.5" customHeight="1" thickBot="1" x14ac:dyDescent="0.25">
      <c r="A4" s="37" t="s">
        <v>68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14</v>
      </c>
      <c r="G4" s="38" t="s">
        <v>25</v>
      </c>
    </row>
    <row r="5" spans="1:7" ht="16.5" customHeight="1" thickBot="1" x14ac:dyDescent="0.25">
      <c r="A5" s="79" t="s">
        <v>19</v>
      </c>
      <c r="B5" s="90">
        <v>335.14817534835856</v>
      </c>
      <c r="C5" s="90">
        <v>903.92665980006677</v>
      </c>
      <c r="D5" s="90">
        <v>1496.4629249114078</v>
      </c>
      <c r="E5" s="90">
        <v>1576.5573309018564</v>
      </c>
      <c r="F5" s="90">
        <v>1579.9639912657149</v>
      </c>
      <c r="G5" s="248">
        <v>1801.7188015222455</v>
      </c>
    </row>
    <row r="6" spans="1:7" ht="16.5" customHeight="1" thickBot="1" x14ac:dyDescent="0.25">
      <c r="A6" s="79" t="s">
        <v>31</v>
      </c>
      <c r="B6" s="86">
        <v>25.218495737794001</v>
      </c>
      <c r="C6" s="87">
        <v>8.6258684754207025</v>
      </c>
      <c r="D6" s="88">
        <v>-157.8313581995144</v>
      </c>
      <c r="E6" s="88">
        <v>-87.795785353218889</v>
      </c>
      <c r="F6" s="89">
        <v>-95.335921876356679</v>
      </c>
      <c r="G6" s="90">
        <v>-113.19336298022836</v>
      </c>
    </row>
    <row r="7" spans="1:7" ht="23.1" customHeight="1" thickBot="1" x14ac:dyDescent="0.25">
      <c r="A7" s="79" t="s">
        <v>22</v>
      </c>
      <c r="B7" s="62">
        <v>87.575753334638591</v>
      </c>
      <c r="C7" s="62">
        <v>100.46900986842607</v>
      </c>
      <c r="D7" s="62">
        <v>-22.769560635912967</v>
      </c>
      <c r="E7" s="62">
        <v>-111.04208245167129</v>
      </c>
      <c r="F7" s="62">
        <v>-86.671205341060869</v>
      </c>
      <c r="G7" s="62">
        <v>-13.85800043772457</v>
      </c>
    </row>
    <row r="8" spans="1:7" ht="16.5" customHeight="1" thickBot="1" x14ac:dyDescent="0.25">
      <c r="A8" s="92" t="s">
        <v>23</v>
      </c>
      <c r="B8" s="93">
        <v>1.8235873506381068</v>
      </c>
      <c r="C8" s="93">
        <v>7.2391009492420721E-2</v>
      </c>
      <c r="D8" s="93">
        <v>-3.6260115758182678</v>
      </c>
      <c r="E8" s="93">
        <v>-12.98232067906001</v>
      </c>
      <c r="F8" s="93">
        <v>-12.712822349601296</v>
      </c>
      <c r="G8" s="93">
        <v>-1.9152849034772892</v>
      </c>
    </row>
    <row r="9" spans="1:7" ht="16.5" customHeight="1" x14ac:dyDescent="0.2">
      <c r="A9" s="82" t="s">
        <v>10</v>
      </c>
      <c r="B9" s="13">
        <v>449.76601177142925</v>
      </c>
      <c r="C9" s="13">
        <v>1013.093929153406</v>
      </c>
      <c r="D9" s="13">
        <v>1312.2359945001622</v>
      </c>
      <c r="E9" s="13">
        <v>1364.7371424179062</v>
      </c>
      <c r="F9" s="13">
        <v>1385.244041698696</v>
      </c>
      <c r="G9" s="13">
        <v>1672.7521532008154</v>
      </c>
    </row>
    <row r="10" spans="1:7" x14ac:dyDescent="0.2">
      <c r="A10" s="7" t="s">
        <v>27</v>
      </c>
      <c r="B10" s="13"/>
      <c r="C10" s="13"/>
      <c r="D10" s="13"/>
      <c r="E10" s="13"/>
      <c r="F10" s="13"/>
    </row>
    <row r="11" spans="1:7" x14ac:dyDescent="0.2">
      <c r="A11" s="7" t="s">
        <v>169</v>
      </c>
      <c r="B11" s="13"/>
      <c r="C11" s="13"/>
      <c r="D11" s="13"/>
      <c r="E11" s="13"/>
      <c r="F11" s="13"/>
    </row>
    <row r="12" spans="1:7" x14ac:dyDescent="0.2">
      <c r="A12" s="84" t="s">
        <v>0</v>
      </c>
      <c r="B12" s="67"/>
      <c r="C12" s="67"/>
      <c r="D12" s="67"/>
      <c r="E12" s="67"/>
      <c r="F12" s="67"/>
      <c r="G12" s="67"/>
    </row>
    <row r="13" spans="1:7" x14ac:dyDescent="0.2">
      <c r="B13" s="67"/>
      <c r="C13" s="67"/>
      <c r="D13" s="67"/>
      <c r="E13" s="67"/>
      <c r="F13" s="67"/>
      <c r="G13" s="67"/>
    </row>
    <row r="14" spans="1:7" x14ac:dyDescent="0.2">
      <c r="B14" s="10"/>
      <c r="C14" s="10"/>
      <c r="D14" s="10"/>
      <c r="E14" s="10"/>
      <c r="F14" s="10"/>
      <c r="G14" s="10"/>
    </row>
    <row r="16" spans="1:7" x14ac:dyDescent="0.2">
      <c r="B16" s="10"/>
      <c r="C16" s="10"/>
      <c r="D16" s="10"/>
      <c r="E16" s="10"/>
      <c r="F16" s="10"/>
    </row>
  </sheetData>
  <hyperlinks>
    <hyperlink ref="A12" location="Contents!A1" display="Return to Contents" xr:uid="{00000000-0004-0000-03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2"/>
  <sheetViews>
    <sheetView workbookViewId="0"/>
  </sheetViews>
  <sheetFormatPr defaultColWidth="8.28515625" defaultRowHeight="14.25" x14ac:dyDescent="0.2"/>
  <cols>
    <col min="1" max="1" width="10" style="42" customWidth="1"/>
    <col min="2" max="16384" width="8.28515625" style="1"/>
  </cols>
  <sheetData>
    <row r="1" spans="1:1" ht="14.1" customHeight="1" x14ac:dyDescent="0.2">
      <c r="A1" s="43" t="s">
        <v>0</v>
      </c>
    </row>
    <row r="2" spans="1:1" x14ac:dyDescent="0.2">
      <c r="A2" s="43"/>
    </row>
  </sheetData>
  <hyperlinks>
    <hyperlink ref="A1:A2" location="Contents!A1" display="Return to Contents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/>
  </sheetViews>
  <sheetFormatPr defaultColWidth="9.28515625" defaultRowHeight="15" x14ac:dyDescent="0.25"/>
  <cols>
    <col min="1" max="1" width="33.42578125" style="19" customWidth="1"/>
    <col min="2" max="7" width="11.28515625" style="19" customWidth="1"/>
    <col min="8" max="16384" width="9.28515625" style="19"/>
  </cols>
  <sheetData>
    <row r="1" spans="1:7" x14ac:dyDescent="0.25">
      <c r="A1" s="8" t="s">
        <v>171</v>
      </c>
    </row>
    <row r="2" spans="1:7" x14ac:dyDescent="0.25">
      <c r="A2" s="7" t="s">
        <v>98</v>
      </c>
    </row>
    <row r="3" spans="1:7" x14ac:dyDescent="0.25">
      <c r="A3" s="7" t="s">
        <v>162</v>
      </c>
    </row>
    <row r="4" spans="1:7" ht="16.5" customHeight="1" thickBot="1" x14ac:dyDescent="0.3">
      <c r="A4" s="37" t="s">
        <v>68</v>
      </c>
      <c r="B4" s="38" t="s">
        <v>5</v>
      </c>
      <c r="C4" s="38" t="s">
        <v>6</v>
      </c>
      <c r="D4" s="38" t="s">
        <v>7</v>
      </c>
      <c r="E4" s="38" t="s">
        <v>14</v>
      </c>
      <c r="F4" s="38" t="s">
        <v>25</v>
      </c>
      <c r="G4" s="38" t="s">
        <v>63</v>
      </c>
    </row>
    <row r="5" spans="1:7" ht="16.5" customHeight="1" thickBot="1" x14ac:dyDescent="0.3">
      <c r="A5" s="79" t="s">
        <v>19</v>
      </c>
      <c r="B5" s="91">
        <v>4</v>
      </c>
      <c r="C5" s="87">
        <v>129.23142522727494</v>
      </c>
      <c r="D5" s="88">
        <v>142.40932499730977</v>
      </c>
      <c r="E5" s="88">
        <v>150.29740042989653</v>
      </c>
      <c r="F5" s="89">
        <v>161.55080103316988</v>
      </c>
      <c r="G5" s="90">
        <v>175.17626300369099</v>
      </c>
    </row>
    <row r="6" spans="1:7" ht="16.5" customHeight="1" thickBot="1" x14ac:dyDescent="0.3">
      <c r="A6" s="79" t="s">
        <v>31</v>
      </c>
      <c r="B6" s="241" t="s">
        <v>75</v>
      </c>
      <c r="C6" s="87">
        <v>-355.96687308748233</v>
      </c>
      <c r="D6" s="88">
        <v>-308.57791281459004</v>
      </c>
      <c r="E6" s="88">
        <v>-287.62900714984153</v>
      </c>
      <c r="F6" s="89">
        <v>-267.217530503744</v>
      </c>
      <c r="G6" s="90">
        <v>-261.60110026298253</v>
      </c>
    </row>
    <row r="7" spans="1:7" ht="16.5" customHeight="1" thickBot="1" x14ac:dyDescent="0.3">
      <c r="A7" s="92" t="s">
        <v>78</v>
      </c>
      <c r="B7" s="93">
        <v>12.236839565332989</v>
      </c>
      <c r="C7" s="93">
        <v>34.391077890142647</v>
      </c>
      <c r="D7" s="93">
        <v>27.943415334899829</v>
      </c>
      <c r="E7" s="93">
        <v>33.824346650095819</v>
      </c>
      <c r="F7" s="93">
        <v>39.336240231850624</v>
      </c>
      <c r="G7" s="93">
        <v>39.803556044683532</v>
      </c>
    </row>
    <row r="8" spans="1:7" x14ac:dyDescent="0.25">
      <c r="A8" s="82" t="s">
        <v>10</v>
      </c>
      <c r="B8" s="13">
        <v>16.236839565332989</v>
      </c>
      <c r="C8" s="13">
        <v>-192.34436997006475</v>
      </c>
      <c r="D8" s="13">
        <v>-138.22517248238043</v>
      </c>
      <c r="E8" s="13">
        <v>-103.50726006984918</v>
      </c>
      <c r="F8" s="13">
        <v>-66.330489238723501</v>
      </c>
      <c r="G8" s="13">
        <v>-46.621281214608004</v>
      </c>
    </row>
    <row r="9" spans="1:7" x14ac:dyDescent="0.25">
      <c r="A9" s="7" t="s">
        <v>27</v>
      </c>
    </row>
    <row r="10" spans="1:7" x14ac:dyDescent="0.25">
      <c r="A10" s="84" t="s">
        <v>0</v>
      </c>
    </row>
  </sheetData>
  <hyperlinks>
    <hyperlink ref="A10" location="Contents!A1" display="Return to Contents" xr:uid="{00000000-0004-0000-0500-00000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7"/>
  <sheetViews>
    <sheetView showGridLines="0" zoomScaleNormal="100" workbookViewId="0"/>
  </sheetViews>
  <sheetFormatPr defaultColWidth="8.28515625" defaultRowHeight="14.25" x14ac:dyDescent="0.2"/>
  <cols>
    <col min="1" max="1" width="13.42578125" style="1" customWidth="1"/>
    <col min="2" max="2" width="17.42578125" style="1" customWidth="1"/>
    <col min="3" max="10" width="10" style="1" customWidth="1"/>
    <col min="11" max="11" width="8.42578125" style="1" bestFit="1" customWidth="1"/>
    <col min="12" max="19" width="20.140625" style="1" bestFit="1" customWidth="1"/>
    <col min="20" max="16384" width="8.28515625" style="1"/>
  </cols>
  <sheetData>
    <row r="1" spans="1:18" ht="15" x14ac:dyDescent="0.25">
      <c r="A1" s="27" t="s">
        <v>173</v>
      </c>
      <c r="B1" s="27"/>
      <c r="C1" s="9"/>
      <c r="D1" s="9"/>
      <c r="E1" s="9"/>
      <c r="F1" s="9"/>
      <c r="G1" s="9"/>
      <c r="H1" s="9"/>
      <c r="I1" s="9"/>
    </row>
    <row r="2" spans="1:18" ht="15" x14ac:dyDescent="0.25">
      <c r="A2" s="7" t="s">
        <v>98</v>
      </c>
      <c r="B2" s="27"/>
      <c r="C2" s="9"/>
      <c r="D2" s="9"/>
      <c r="E2" s="9"/>
      <c r="F2" s="9"/>
      <c r="G2" s="9"/>
      <c r="H2" s="9"/>
      <c r="I2" s="9"/>
    </row>
    <row r="3" spans="1:18" ht="15" x14ac:dyDescent="0.25">
      <c r="A3" s="7" t="s">
        <v>172</v>
      </c>
      <c r="B3" s="27"/>
      <c r="C3" s="9"/>
      <c r="D3" s="9"/>
      <c r="E3" s="9"/>
      <c r="F3" s="9"/>
      <c r="G3" s="9"/>
      <c r="H3" s="9"/>
      <c r="I3" s="9"/>
    </row>
    <row r="4" spans="1:18" ht="15" x14ac:dyDescent="0.2">
      <c r="A4" s="163" t="s">
        <v>99</v>
      </c>
      <c r="B4" s="164" t="s">
        <v>15</v>
      </c>
      <c r="C4" s="61" t="s">
        <v>3</v>
      </c>
      <c r="D4" s="61" t="s">
        <v>4</v>
      </c>
      <c r="E4" s="61" t="s">
        <v>5</v>
      </c>
      <c r="F4" s="61" t="s">
        <v>6</v>
      </c>
      <c r="G4" s="61" t="s">
        <v>7</v>
      </c>
      <c r="H4" s="61" t="s">
        <v>14</v>
      </c>
      <c r="I4" s="61" t="s">
        <v>25</v>
      </c>
      <c r="J4" s="218" t="s">
        <v>63</v>
      </c>
    </row>
    <row r="5" spans="1:18" x14ac:dyDescent="0.2">
      <c r="A5" s="158" t="s">
        <v>76</v>
      </c>
      <c r="B5" s="78" t="s">
        <v>20</v>
      </c>
      <c r="C5" s="95">
        <v>11851.53</v>
      </c>
      <c r="D5" s="97">
        <v>13593.67</v>
      </c>
      <c r="E5" s="97">
        <v>14681.26</v>
      </c>
      <c r="F5" s="97">
        <v>15485.24</v>
      </c>
      <c r="G5" s="97">
        <v>15932.33</v>
      </c>
      <c r="H5" s="97">
        <v>16454.810000000001</v>
      </c>
      <c r="I5" s="97">
        <v>17178.810000000001</v>
      </c>
      <c r="J5" s="97">
        <v>18105.060000000001</v>
      </c>
    </row>
    <row r="6" spans="1:18" x14ac:dyDescent="0.2">
      <c r="A6" s="158" t="s">
        <v>76</v>
      </c>
      <c r="B6" s="78" t="s">
        <v>77</v>
      </c>
      <c r="C6" s="95">
        <v>11947.97</v>
      </c>
      <c r="D6" s="97">
        <v>13337.23</v>
      </c>
      <c r="E6" s="97">
        <v>14574.58</v>
      </c>
      <c r="F6" s="97">
        <v>15809.95</v>
      </c>
      <c r="G6" s="97">
        <v>16632.63</v>
      </c>
      <c r="H6" s="97">
        <v>17369.77</v>
      </c>
      <c r="I6" s="97">
        <v>18247.060000000001</v>
      </c>
      <c r="J6" s="97">
        <v>19436.66</v>
      </c>
    </row>
    <row r="7" spans="1:18" ht="14.1" customHeight="1" x14ac:dyDescent="0.2">
      <c r="A7" s="159" t="s">
        <v>76</v>
      </c>
      <c r="B7" s="160" t="s">
        <v>26</v>
      </c>
      <c r="C7" s="161">
        <v>96.43999999999869</v>
      </c>
      <c r="D7" s="162">
        <v>-256.44000000000051</v>
      </c>
      <c r="E7" s="162">
        <v>-106.68000000000029</v>
      </c>
      <c r="F7" s="162">
        <v>324.71000000000095</v>
      </c>
      <c r="G7" s="162">
        <v>700.30000000000109</v>
      </c>
      <c r="H7" s="162">
        <v>914.95999999999913</v>
      </c>
      <c r="I7" s="162">
        <v>1068.25</v>
      </c>
      <c r="J7" s="162">
        <v>1331.5999999999985</v>
      </c>
      <c r="K7" s="97"/>
      <c r="L7" s="97"/>
      <c r="M7" s="97"/>
      <c r="N7" s="97"/>
      <c r="O7" s="97"/>
      <c r="P7" s="97"/>
      <c r="Q7" s="97"/>
    </row>
    <row r="8" spans="1:18" x14ac:dyDescent="0.2">
      <c r="A8" s="158" t="s">
        <v>78</v>
      </c>
      <c r="B8" s="98" t="s">
        <v>20</v>
      </c>
      <c r="C8" s="95">
        <v>396.63410550469598</v>
      </c>
      <c r="D8" s="95">
        <v>642.47429198955194</v>
      </c>
      <c r="E8" s="97">
        <v>716.58</v>
      </c>
      <c r="F8" s="97">
        <v>517.04999999999995</v>
      </c>
      <c r="G8" s="97">
        <v>509.03</v>
      </c>
      <c r="H8" s="97">
        <v>604.44000000000005</v>
      </c>
      <c r="I8" s="97">
        <v>735.28</v>
      </c>
      <c r="J8" s="249">
        <v>829.67</v>
      </c>
      <c r="M8" s="28"/>
      <c r="N8" s="28"/>
      <c r="O8" s="28"/>
      <c r="P8" s="28"/>
      <c r="Q8" s="28"/>
      <c r="R8" s="28"/>
    </row>
    <row r="9" spans="1:18" ht="15.95" customHeight="1" x14ac:dyDescent="0.2">
      <c r="A9" s="158" t="s">
        <v>78</v>
      </c>
      <c r="B9" s="78" t="s">
        <v>77</v>
      </c>
      <c r="C9" s="95">
        <v>517.25780541999995</v>
      </c>
      <c r="D9" s="95">
        <v>806.89</v>
      </c>
      <c r="E9" s="97">
        <v>849.79957923485881</v>
      </c>
      <c r="F9" s="97">
        <v>773.53019353220213</v>
      </c>
      <c r="G9" s="97">
        <v>728.0325848355518</v>
      </c>
      <c r="H9" s="97">
        <v>794.41744437516206</v>
      </c>
      <c r="I9" s="97">
        <v>909.98831515265124</v>
      </c>
      <c r="J9" s="249">
        <v>994.83554476542281</v>
      </c>
      <c r="K9" s="10"/>
      <c r="M9" s="28"/>
      <c r="N9" s="28"/>
      <c r="O9" s="28"/>
      <c r="P9" s="28"/>
      <c r="Q9" s="28"/>
      <c r="R9" s="28"/>
    </row>
    <row r="10" spans="1:18" x14ac:dyDescent="0.2">
      <c r="A10" s="159" t="s">
        <v>78</v>
      </c>
      <c r="B10" s="160" t="s">
        <v>26</v>
      </c>
      <c r="C10" s="161">
        <v>120.62369991530397</v>
      </c>
      <c r="D10" s="161">
        <v>164.41570801044759</v>
      </c>
      <c r="E10" s="162">
        <v>133.21957923485877</v>
      </c>
      <c r="F10" s="162">
        <v>256.48019353220218</v>
      </c>
      <c r="G10" s="162">
        <v>219.00258483555183</v>
      </c>
      <c r="H10" s="162">
        <v>189.97744437516201</v>
      </c>
      <c r="I10" s="162">
        <v>174.70831515265127</v>
      </c>
      <c r="J10" s="162">
        <v>165.16554476542285</v>
      </c>
      <c r="L10" s="10"/>
      <c r="M10" s="10"/>
      <c r="N10" s="10"/>
      <c r="O10" s="10"/>
      <c r="P10" s="10"/>
      <c r="Q10" s="10"/>
    </row>
    <row r="11" spans="1:18" ht="16.5" customHeight="1" x14ac:dyDescent="0.2">
      <c r="A11" s="158" t="s">
        <v>79</v>
      </c>
      <c r="B11" s="98" t="s">
        <v>20</v>
      </c>
      <c r="C11" s="95">
        <v>86.865491372978511</v>
      </c>
      <c r="D11" s="95">
        <v>-101.99</v>
      </c>
      <c r="E11" s="97">
        <v>103.14</v>
      </c>
      <c r="F11" s="97">
        <v>98.64</v>
      </c>
      <c r="G11" s="97">
        <v>93.44</v>
      </c>
      <c r="H11" s="97">
        <v>86.96</v>
      </c>
      <c r="I11" s="97">
        <v>92.28</v>
      </c>
      <c r="J11" s="249">
        <v>93.71</v>
      </c>
    </row>
    <row r="12" spans="1:18" x14ac:dyDescent="0.2">
      <c r="A12" s="158" t="s">
        <v>79</v>
      </c>
      <c r="B12" s="78" t="s">
        <v>77</v>
      </c>
      <c r="C12" s="95">
        <v>106.52800000000001</v>
      </c>
      <c r="D12" s="95">
        <v>125.23</v>
      </c>
      <c r="E12" s="97">
        <v>100.62</v>
      </c>
      <c r="F12" s="97">
        <v>79.430000000000007</v>
      </c>
      <c r="G12" s="97">
        <v>72.05</v>
      </c>
      <c r="H12" s="97">
        <v>57.66</v>
      </c>
      <c r="I12" s="97">
        <v>16.02</v>
      </c>
      <c r="J12" s="249">
        <v>16.41</v>
      </c>
    </row>
    <row r="13" spans="1:18" x14ac:dyDescent="0.2">
      <c r="A13" s="159" t="s">
        <v>79</v>
      </c>
      <c r="B13" s="160" t="s">
        <v>26</v>
      </c>
      <c r="C13" s="161">
        <v>19.662508627021495</v>
      </c>
      <c r="D13" s="161">
        <v>23.240000000000009</v>
      </c>
      <c r="E13" s="162">
        <v>-2.519999999999996</v>
      </c>
      <c r="F13" s="162">
        <v>-19.209999999999994</v>
      </c>
      <c r="G13" s="162">
        <v>-21.39</v>
      </c>
      <c r="H13" s="162">
        <v>-29.299999999999997</v>
      </c>
      <c r="I13" s="162">
        <v>-76.260000000000005</v>
      </c>
      <c r="J13" s="162">
        <v>-77.3</v>
      </c>
    </row>
    <row r="14" spans="1:18" x14ac:dyDescent="0.2">
      <c r="A14" s="158" t="s">
        <v>80</v>
      </c>
      <c r="B14" s="160" t="s">
        <v>26</v>
      </c>
      <c r="C14" s="95">
        <v>236.72620854232417</v>
      </c>
      <c r="D14" s="97">
        <v>-68.784291989552912</v>
      </c>
      <c r="E14" s="97">
        <v>24.019579234858483</v>
      </c>
      <c r="F14" s="97">
        <v>561.98019353220309</v>
      </c>
      <c r="G14" s="97">
        <v>897.91258483555293</v>
      </c>
      <c r="H14" s="97">
        <v>1075.6374443751613</v>
      </c>
      <c r="I14" s="97">
        <v>1166.6983151526513</v>
      </c>
      <c r="J14" s="97">
        <v>1419.4655447654216</v>
      </c>
    </row>
    <row r="15" spans="1:18" x14ac:dyDescent="0.2">
      <c r="A15" s="7" t="s">
        <v>56</v>
      </c>
    </row>
    <row r="16" spans="1:18" x14ac:dyDescent="0.2">
      <c r="A16" s="94" t="s">
        <v>218</v>
      </c>
    </row>
    <row r="17" spans="1:9" x14ac:dyDescent="0.2">
      <c r="A17" s="157" t="s">
        <v>174</v>
      </c>
    </row>
    <row r="18" spans="1:9" x14ac:dyDescent="0.2">
      <c r="A18" s="84" t="s">
        <v>0</v>
      </c>
    </row>
    <row r="19" spans="1:9" x14ac:dyDescent="0.2">
      <c r="B19" s="68"/>
    </row>
    <row r="22" spans="1:9" x14ac:dyDescent="0.2">
      <c r="B22" s="10"/>
    </row>
    <row r="23" spans="1:9" x14ac:dyDescent="0.2">
      <c r="B23" s="69"/>
    </row>
    <row r="24" spans="1:9" x14ac:dyDescent="0.2">
      <c r="B24" s="76"/>
    </row>
    <row r="27" spans="1:9" x14ac:dyDescent="0.2">
      <c r="B27" s="68"/>
      <c r="C27" s="68"/>
      <c r="D27" s="68"/>
      <c r="E27" s="68"/>
      <c r="F27" s="68"/>
      <c r="G27" s="68"/>
      <c r="H27" s="68"/>
      <c r="I27" s="68"/>
    </row>
  </sheetData>
  <phoneticPr fontId="21" type="noConversion"/>
  <hyperlinks>
    <hyperlink ref="A18" location="Contents!A1" display="Return to Contents" xr:uid="{00000000-0004-0000-0600-00000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workbookViewId="0"/>
  </sheetViews>
  <sheetFormatPr defaultColWidth="9.28515625" defaultRowHeight="15" x14ac:dyDescent="0.25"/>
  <cols>
    <col min="1" max="1" width="22.28515625" style="19" customWidth="1"/>
    <col min="2" max="12" width="10" style="19" customWidth="1"/>
    <col min="13" max="16384" width="9.28515625" style="19"/>
  </cols>
  <sheetData>
    <row r="1" spans="1:4" x14ac:dyDescent="0.25">
      <c r="A1" s="8" t="s">
        <v>175</v>
      </c>
    </row>
    <row r="2" spans="1:4" x14ac:dyDescent="0.25">
      <c r="A2" s="7" t="s">
        <v>176</v>
      </c>
    </row>
    <row r="3" spans="1:4" s="1" customFormat="1" ht="14.25" x14ac:dyDescent="0.2">
      <c r="A3" s="7" t="s">
        <v>220</v>
      </c>
      <c r="B3" s="7"/>
      <c r="C3" s="7"/>
      <c r="D3" s="7"/>
    </row>
    <row r="21" spans="1:12" ht="14.1" customHeight="1" thickBot="1" x14ac:dyDescent="0.3">
      <c r="A21" s="37" t="s">
        <v>178</v>
      </c>
      <c r="B21" s="38" t="s">
        <v>9</v>
      </c>
      <c r="C21" s="38" t="s">
        <v>1</v>
      </c>
      <c r="D21" s="38" t="s">
        <v>2</v>
      </c>
      <c r="E21" s="38" t="s">
        <v>3</v>
      </c>
      <c r="F21" s="38" t="s">
        <v>4</v>
      </c>
      <c r="G21" s="38" t="s">
        <v>5</v>
      </c>
      <c r="H21" s="38" t="s">
        <v>6</v>
      </c>
      <c r="I21" s="38" t="s">
        <v>7</v>
      </c>
      <c r="J21" s="38" t="s">
        <v>14</v>
      </c>
      <c r="K21" s="38" t="s">
        <v>25</v>
      </c>
      <c r="L21" s="38" t="s">
        <v>63</v>
      </c>
    </row>
    <row r="22" spans="1:12" ht="14.1" customHeight="1" thickBot="1" x14ac:dyDescent="0.3">
      <c r="A22" s="242" t="s">
        <v>179</v>
      </c>
      <c r="B22" s="241" t="e">
        <v>#N/A</v>
      </c>
      <c r="C22" s="87">
        <v>119</v>
      </c>
      <c r="D22" s="88">
        <v>256.76000000000022</v>
      </c>
      <c r="E22" s="88">
        <v>172.84000000000015</v>
      </c>
      <c r="F22" s="89">
        <v>475.2400000000016</v>
      </c>
      <c r="G22" s="89">
        <v>612.69000000000051</v>
      </c>
      <c r="H22" s="88">
        <v>641.19000000000051</v>
      </c>
      <c r="I22" s="89">
        <v>604.64000000000124</v>
      </c>
      <c r="J22" s="89">
        <v>612.60000000000036</v>
      </c>
      <c r="K22" s="241" t="e">
        <v>#N/A</v>
      </c>
      <c r="L22" s="241" t="e">
        <v>#N/A</v>
      </c>
    </row>
    <row r="23" spans="1:12" ht="14.1" customHeight="1" thickBot="1" x14ac:dyDescent="0.3">
      <c r="A23" s="242" t="s">
        <v>52</v>
      </c>
      <c r="B23" s="241" t="e">
        <v>#N/A</v>
      </c>
      <c r="C23" s="241" t="e">
        <v>#N/A</v>
      </c>
      <c r="D23" s="88">
        <v>147.98999999999978</v>
      </c>
      <c r="E23" s="88">
        <v>-51.170000000000073</v>
      </c>
      <c r="F23" s="89">
        <v>5.7800000000006548</v>
      </c>
      <c r="G23" s="89">
        <v>-190.15999999999985</v>
      </c>
      <c r="H23" s="88">
        <v>-257.09000000000015</v>
      </c>
      <c r="I23" s="89">
        <v>-110.89999999999964</v>
      </c>
      <c r="J23" s="89">
        <v>-246.28000000000065</v>
      </c>
      <c r="K23" s="90">
        <v>-416.78000000000247</v>
      </c>
      <c r="L23" s="243" t="e">
        <v>#N/A</v>
      </c>
    </row>
    <row r="24" spans="1:12" ht="14.1" customHeight="1" thickBot="1" x14ac:dyDescent="0.3">
      <c r="A24" s="242" t="s">
        <v>109</v>
      </c>
      <c r="B24" s="241">
        <v>-97</v>
      </c>
      <c r="C24" s="87">
        <v>119</v>
      </c>
      <c r="D24" s="88">
        <v>147.96320927916349</v>
      </c>
      <c r="E24" s="88">
        <v>96</v>
      </c>
      <c r="F24" s="89">
        <v>-256.77200178332532</v>
      </c>
      <c r="G24" s="89">
        <v>-106.41519824182615</v>
      </c>
      <c r="H24" s="88">
        <v>324.95454977215923</v>
      </c>
      <c r="I24" s="89">
        <v>700.63105002535303</v>
      </c>
      <c r="J24" s="89">
        <v>914.7710394551068</v>
      </c>
      <c r="K24" s="90">
        <v>1068.0642711861256</v>
      </c>
      <c r="L24" s="90">
        <v>1331.6588486600267</v>
      </c>
    </row>
    <row r="25" spans="1:12" ht="14.1" customHeight="1" x14ac:dyDescent="0.25">
      <c r="A25" s="244" t="s">
        <v>177</v>
      </c>
      <c r="B25" s="245">
        <v>93.989120000000185</v>
      </c>
      <c r="C25" s="245">
        <v>385.11324500000046</v>
      </c>
      <c r="D25" s="245">
        <v>621.15782200000103</v>
      </c>
      <c r="E25" s="245">
        <v>641.98321899999974</v>
      </c>
      <c r="F25" s="245">
        <v>757.38365200000044</v>
      </c>
      <c r="G25" s="245">
        <v>851.80333920595069</v>
      </c>
      <c r="H25" s="245">
        <v>993.67204653412784</v>
      </c>
      <c r="I25" s="245">
        <v>1177.0829449112321</v>
      </c>
      <c r="J25" s="245">
        <v>1330.3627732285593</v>
      </c>
      <c r="K25" s="245">
        <v>1528.0639915245929</v>
      </c>
      <c r="L25" s="246" t="e">
        <v>#N/A</v>
      </c>
    </row>
    <row r="26" spans="1:12" x14ac:dyDescent="0.25">
      <c r="A26" s="7" t="s">
        <v>27</v>
      </c>
    </row>
    <row r="27" spans="1:12" x14ac:dyDescent="0.25">
      <c r="A27" s="264" t="s">
        <v>201</v>
      </c>
    </row>
    <row r="28" spans="1:12" x14ac:dyDescent="0.25">
      <c r="A28" s="7" t="s">
        <v>180</v>
      </c>
    </row>
    <row r="29" spans="1:12" x14ac:dyDescent="0.25">
      <c r="A29" s="7" t="s">
        <v>181</v>
      </c>
    </row>
    <row r="30" spans="1:12" x14ac:dyDescent="0.25">
      <c r="A30" s="84" t="s">
        <v>0</v>
      </c>
    </row>
  </sheetData>
  <hyperlinks>
    <hyperlink ref="A27" r:id="rId1" display="Scottish Fiscal Commission (2022) ‘Trends in Scotland’s population and effects on the economy and income tax’ " xr:uid="{00000000-0004-0000-0700-000000000000}"/>
    <hyperlink ref="A30" location="Contents!A1" display="Return to Contents" xr:uid="{00000000-0004-0000-0700-000001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"/>
  <sheetViews>
    <sheetView showGridLines="0" workbookViewId="0"/>
  </sheetViews>
  <sheetFormatPr defaultRowHeight="15" x14ac:dyDescent="0.25"/>
  <cols>
    <col min="1" max="1" width="25.7109375" customWidth="1"/>
    <col min="2" max="3" width="10.7109375" customWidth="1"/>
    <col min="4" max="5" width="10.28515625" customWidth="1"/>
    <col min="6" max="7" width="10.5703125" customWidth="1"/>
  </cols>
  <sheetData>
    <row r="1" spans="1:10" x14ac:dyDescent="0.25">
      <c r="A1" s="101" t="s">
        <v>182</v>
      </c>
      <c r="H1" s="19"/>
      <c r="I1" s="19"/>
      <c r="J1" s="19"/>
    </row>
    <row r="2" spans="1:10" x14ac:dyDescent="0.25">
      <c r="A2" s="7" t="s">
        <v>98</v>
      </c>
      <c r="H2" s="19"/>
      <c r="I2" s="19"/>
      <c r="J2" s="19"/>
    </row>
    <row r="3" spans="1:10" x14ac:dyDescent="0.25">
      <c r="A3" s="7" t="s">
        <v>102</v>
      </c>
      <c r="H3" s="19"/>
      <c r="I3" s="19"/>
      <c r="J3" s="19"/>
    </row>
    <row r="4" spans="1:10" x14ac:dyDescent="0.25">
      <c r="A4" s="21" t="s">
        <v>28</v>
      </c>
      <c r="B4" s="22" t="s">
        <v>9</v>
      </c>
      <c r="C4" s="22" t="s">
        <v>1</v>
      </c>
      <c r="D4" s="23" t="s">
        <v>2</v>
      </c>
      <c r="E4" s="23" t="s">
        <v>3</v>
      </c>
      <c r="F4" s="22" t="s">
        <v>4</v>
      </c>
      <c r="G4" s="22" t="s">
        <v>5</v>
      </c>
      <c r="H4" s="19"/>
      <c r="I4" s="19"/>
      <c r="J4" s="19"/>
    </row>
    <row r="5" spans="1:10" x14ac:dyDescent="0.25">
      <c r="A5" s="21" t="s">
        <v>32</v>
      </c>
      <c r="B5" s="22" t="s">
        <v>3</v>
      </c>
      <c r="C5" s="22" t="s">
        <v>4</v>
      </c>
      <c r="D5" s="23" t="s">
        <v>5</v>
      </c>
      <c r="E5" s="23" t="s">
        <v>6</v>
      </c>
      <c r="F5" s="22" t="s">
        <v>7</v>
      </c>
      <c r="G5" s="22" t="s">
        <v>14</v>
      </c>
      <c r="H5" s="19"/>
      <c r="I5" s="19"/>
      <c r="J5" s="19"/>
    </row>
    <row r="6" spans="1:10" x14ac:dyDescent="0.25">
      <c r="A6" s="102" t="s">
        <v>29</v>
      </c>
      <c r="B6" s="99">
        <v>-204.19779813775676</v>
      </c>
      <c r="C6" s="99">
        <v>-309.42322701584817</v>
      </c>
      <c r="D6" s="103">
        <v>-34.487012803010657</v>
      </c>
      <c r="E6" s="103">
        <v>50.383337939289049</v>
      </c>
      <c r="F6" s="104">
        <v>-731.67264693222387</v>
      </c>
      <c r="G6" s="104">
        <v>83.480076434685543</v>
      </c>
      <c r="H6" s="19"/>
      <c r="I6" s="19"/>
      <c r="J6" s="19"/>
    </row>
    <row r="7" spans="1:10" x14ac:dyDescent="0.25">
      <c r="A7" s="30" t="s">
        <v>27</v>
      </c>
      <c r="H7" s="19"/>
      <c r="I7" s="19"/>
      <c r="J7" s="19"/>
    </row>
    <row r="8" spans="1:10" x14ac:dyDescent="0.25">
      <c r="A8" s="30" t="s">
        <v>89</v>
      </c>
      <c r="H8" s="19"/>
      <c r="I8" s="19"/>
      <c r="J8" s="19"/>
    </row>
    <row r="9" spans="1:10" x14ac:dyDescent="0.25">
      <c r="A9" s="84" t="s">
        <v>0</v>
      </c>
    </row>
    <row r="10" spans="1:10" x14ac:dyDescent="0.25">
      <c r="A10" s="100"/>
    </row>
    <row r="11" spans="1:10" x14ac:dyDescent="0.25">
      <c r="A11" s="100"/>
    </row>
    <row r="12" spans="1:10" x14ac:dyDescent="0.25">
      <c r="A12" s="100"/>
    </row>
  </sheetData>
  <hyperlinks>
    <hyperlink ref="A9" location="Contents!A1" display="Return to Contents" xr:uid="{00000000-0004-0000-08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workbookViewId="0"/>
  </sheetViews>
  <sheetFormatPr defaultColWidth="8.28515625" defaultRowHeight="14.25" x14ac:dyDescent="0.2"/>
  <cols>
    <col min="1" max="1" width="23.28515625" style="1" customWidth="1"/>
    <col min="2" max="2" width="16.42578125" style="1" customWidth="1"/>
    <col min="3" max="3" width="11.7109375" style="1" bestFit="1" customWidth="1"/>
    <col min="4" max="4" width="15.28515625" style="1" customWidth="1"/>
    <col min="5" max="16384" width="8.28515625" style="1"/>
  </cols>
  <sheetData>
    <row r="1" spans="1:4" ht="15" x14ac:dyDescent="0.25">
      <c r="A1" s="8" t="s">
        <v>183</v>
      </c>
      <c r="B1" s="2"/>
    </row>
    <row r="2" spans="1:4" ht="15" x14ac:dyDescent="0.25">
      <c r="A2" s="7" t="s">
        <v>98</v>
      </c>
      <c r="B2" s="2"/>
    </row>
    <row r="3" spans="1:4" ht="15" x14ac:dyDescent="0.25">
      <c r="A3" s="7" t="s">
        <v>101</v>
      </c>
      <c r="B3" s="2"/>
    </row>
    <row r="4" spans="1:4" ht="16.5" customHeight="1" thickBot="1" x14ac:dyDescent="0.25">
      <c r="A4" s="39" t="s">
        <v>67</v>
      </c>
      <c r="B4" s="40" t="s">
        <v>33</v>
      </c>
      <c r="C4" s="40" t="s">
        <v>34</v>
      </c>
      <c r="D4" s="41" t="s">
        <v>35</v>
      </c>
    </row>
    <row r="5" spans="1:4" ht="16.5" customHeight="1" thickBot="1" x14ac:dyDescent="0.25">
      <c r="A5" s="105" t="s">
        <v>85</v>
      </c>
      <c r="B5" s="106">
        <v>12263.28660725285</v>
      </c>
      <c r="C5" s="106">
        <v>13337.23</v>
      </c>
      <c r="D5" s="107">
        <v>1073.9433927471491</v>
      </c>
    </row>
    <row r="6" spans="1:4" ht="16.5" customHeight="1" thickBot="1" x14ac:dyDescent="0.25">
      <c r="A6" s="108" t="s">
        <v>20</v>
      </c>
      <c r="B6" s="109">
        <v>-11788.053960320627</v>
      </c>
      <c r="C6" s="109">
        <v>-13593.67</v>
      </c>
      <c r="D6" s="96">
        <v>-1805.616039679373</v>
      </c>
    </row>
    <row r="7" spans="1:4" ht="16.5" customHeight="1" x14ac:dyDescent="0.2">
      <c r="A7" s="110" t="s">
        <v>26</v>
      </c>
      <c r="B7" s="111">
        <v>475.23264693222336</v>
      </c>
      <c r="C7" s="111">
        <v>-256.44000000000051</v>
      </c>
      <c r="D7" s="111">
        <v>-731.67264693222387</v>
      </c>
    </row>
    <row r="8" spans="1:4" x14ac:dyDescent="0.2">
      <c r="A8" s="7" t="s">
        <v>27</v>
      </c>
    </row>
    <row r="9" spans="1:4" x14ac:dyDescent="0.2">
      <c r="A9" s="84" t="s">
        <v>0</v>
      </c>
      <c r="B9" s="68"/>
      <c r="C9" s="68"/>
      <c r="D9" s="68"/>
    </row>
    <row r="10" spans="1:4" x14ac:dyDescent="0.2">
      <c r="D10" s="68"/>
    </row>
    <row r="11" spans="1:4" x14ac:dyDescent="0.2">
      <c r="D11" s="68"/>
    </row>
  </sheetData>
  <hyperlinks>
    <hyperlink ref="A9" location="Contents!A1" display="Return to Contents" xr:uid="{00000000-0004-0000-0900-00000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showGridLines="0" workbookViewId="0"/>
  </sheetViews>
  <sheetFormatPr defaultColWidth="8.28515625" defaultRowHeight="14.25" x14ac:dyDescent="0.2"/>
  <cols>
    <col min="1" max="1" width="52.42578125" style="1" customWidth="1"/>
    <col min="2" max="7" width="10" style="1" customWidth="1"/>
    <col min="8" max="16384" width="8.28515625" style="1"/>
  </cols>
  <sheetData>
    <row r="1" spans="1:8" ht="15" x14ac:dyDescent="0.25">
      <c r="A1" s="2" t="s">
        <v>81</v>
      </c>
    </row>
    <row r="2" spans="1:8" x14ac:dyDescent="0.2">
      <c r="A2" s="7" t="s">
        <v>98</v>
      </c>
    </row>
    <row r="3" spans="1:8" x14ac:dyDescent="0.2">
      <c r="A3" s="7" t="s">
        <v>100</v>
      </c>
    </row>
    <row r="4" spans="1:8" ht="16.5" customHeight="1" x14ac:dyDescent="0.25">
      <c r="A4" s="3" t="s">
        <v>66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14</v>
      </c>
      <c r="G4" s="50" t="s">
        <v>25</v>
      </c>
      <c r="H4" s="48" t="s">
        <v>63</v>
      </c>
    </row>
    <row r="5" spans="1:8" ht="16.5" customHeight="1" x14ac:dyDescent="0.2">
      <c r="A5" s="115" t="s">
        <v>57</v>
      </c>
      <c r="B5" s="116">
        <v>2054.3793442809588</v>
      </c>
      <c r="C5" s="117">
        <v>2829.2868410000001</v>
      </c>
      <c r="D5" s="117">
        <v>3075</v>
      </c>
      <c r="E5" s="117">
        <v>3080</v>
      </c>
      <c r="F5" s="117">
        <v>3135</v>
      </c>
      <c r="G5" s="117">
        <v>3405</v>
      </c>
      <c r="H5" s="117">
        <v>3286</v>
      </c>
    </row>
    <row r="6" spans="1:8" ht="16.5" customHeight="1" x14ac:dyDescent="0.2">
      <c r="A6" s="115" t="s">
        <v>93</v>
      </c>
      <c r="B6" s="116">
        <v>-104.37555600000019</v>
      </c>
      <c r="C6" s="117">
        <v>54</v>
      </c>
      <c r="D6" s="117">
        <v>-11</v>
      </c>
      <c r="E6" s="117">
        <v>0</v>
      </c>
      <c r="F6" s="117">
        <v>0</v>
      </c>
      <c r="G6" s="117">
        <v>0</v>
      </c>
      <c r="H6" s="117">
        <v>0</v>
      </c>
    </row>
    <row r="7" spans="1:8" ht="16.5" customHeight="1" x14ac:dyDescent="0.2">
      <c r="A7" s="115" t="s">
        <v>54</v>
      </c>
      <c r="B7" s="118">
        <v>2090</v>
      </c>
      <c r="C7" s="118">
        <v>2766</v>
      </c>
      <c r="D7" s="118">
        <v>3047</v>
      </c>
      <c r="E7" s="64">
        <v>3013.2785236587533</v>
      </c>
      <c r="F7" s="64">
        <v>3135</v>
      </c>
      <c r="G7" s="64">
        <v>3405</v>
      </c>
      <c r="H7" s="64">
        <v>3286</v>
      </c>
    </row>
    <row r="8" spans="1:8" ht="16.5" customHeight="1" x14ac:dyDescent="0.2">
      <c r="A8" s="115" t="s">
        <v>55</v>
      </c>
      <c r="B8" s="118">
        <v>-139.99621171904141</v>
      </c>
      <c r="C8" s="64">
        <v>116.99647971904096</v>
      </c>
      <c r="D8" s="64">
        <v>16.605287729323663</v>
      </c>
      <c r="E8" s="64">
        <v>66.385917270677055</v>
      </c>
      <c r="F8" s="64">
        <v>0</v>
      </c>
      <c r="G8" s="64">
        <v>0</v>
      </c>
      <c r="H8" s="64">
        <v>0</v>
      </c>
    </row>
    <row r="9" spans="1:8" ht="16.5" customHeight="1" x14ac:dyDescent="0.2">
      <c r="A9" s="119" t="s">
        <v>94</v>
      </c>
      <c r="B9" s="116">
        <v>-199.98768471904168</v>
      </c>
      <c r="C9" s="117">
        <v>-82.991205000000718</v>
      </c>
      <c r="D9" s="117">
        <v>-66.385917270677055</v>
      </c>
      <c r="E9" s="117">
        <v>0</v>
      </c>
      <c r="F9" s="117">
        <v>0</v>
      </c>
      <c r="G9" s="117">
        <v>0</v>
      </c>
      <c r="H9" s="117">
        <v>0</v>
      </c>
    </row>
    <row r="10" spans="1:8" ht="14.1" customHeight="1" x14ac:dyDescent="0.2">
      <c r="A10" s="30" t="s">
        <v>56</v>
      </c>
      <c r="B10" s="26"/>
      <c r="C10" s="26"/>
      <c r="D10" s="26"/>
      <c r="E10" s="26"/>
      <c r="F10" s="26"/>
      <c r="G10" s="26"/>
    </row>
    <row r="11" spans="1:8" ht="14.1" customHeight="1" x14ac:dyDescent="0.2">
      <c r="A11" s="30" t="s">
        <v>219</v>
      </c>
      <c r="B11" s="26"/>
      <c r="C11" s="26"/>
      <c r="D11" s="26"/>
      <c r="E11" s="26"/>
      <c r="F11" s="26"/>
      <c r="G11" s="26"/>
    </row>
    <row r="12" spans="1:8" ht="14.1" customHeight="1" x14ac:dyDescent="0.2">
      <c r="A12" s="46" t="s">
        <v>184</v>
      </c>
      <c r="B12" s="26"/>
      <c r="C12" s="26"/>
      <c r="D12" s="26"/>
      <c r="E12" s="26"/>
      <c r="F12" s="26"/>
      <c r="G12" s="26"/>
    </row>
    <row r="13" spans="1:8" ht="14.1" customHeight="1" x14ac:dyDescent="0.2">
      <c r="A13" s="46" t="s">
        <v>185</v>
      </c>
      <c r="B13" s="26"/>
      <c r="C13" s="26"/>
      <c r="D13" s="26"/>
      <c r="E13" s="26"/>
      <c r="F13" s="26"/>
      <c r="G13" s="26"/>
    </row>
    <row r="14" spans="1:8" ht="13.7" customHeight="1" x14ac:dyDescent="0.2">
      <c r="A14" s="84" t="s">
        <v>0</v>
      </c>
      <c r="B14" s="13"/>
      <c r="C14" s="13"/>
      <c r="D14" s="13"/>
      <c r="E14" s="13"/>
      <c r="F14" s="13"/>
      <c r="G14" s="13"/>
      <c r="H14" s="13"/>
    </row>
    <row r="15" spans="1:8" x14ac:dyDescent="0.2">
      <c r="B15" s="13"/>
      <c r="C15" s="13"/>
      <c r="D15" s="13"/>
      <c r="E15" s="13"/>
    </row>
  </sheetData>
  <hyperlinks>
    <hyperlink ref="A14" location="Contents!A1" display="Return to Contents" xr:uid="{00000000-0004-0000-0A00-00000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A2"/>
  <sheetViews>
    <sheetView workbookViewId="0"/>
  </sheetViews>
  <sheetFormatPr defaultColWidth="8.28515625" defaultRowHeight="14.25" x14ac:dyDescent="0.2"/>
  <cols>
    <col min="1" max="1" width="10" style="1" customWidth="1"/>
    <col min="2" max="16384" width="8.28515625" style="1"/>
  </cols>
  <sheetData>
    <row r="1" spans="1:1" ht="14.1" customHeight="1" x14ac:dyDescent="0.2">
      <c r="A1" s="43" t="s">
        <v>0</v>
      </c>
    </row>
    <row r="2" spans="1:1" x14ac:dyDescent="0.2">
      <c r="A2" s="43"/>
    </row>
  </sheetData>
  <hyperlinks>
    <hyperlink ref="A1:A2" location="Contents!A1" display="Return to Contents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"/>
  <sheetViews>
    <sheetView workbookViewId="0"/>
  </sheetViews>
  <sheetFormatPr defaultColWidth="8.28515625" defaultRowHeight="14.25" x14ac:dyDescent="0.2"/>
  <cols>
    <col min="1" max="1" width="20.42578125" style="1" customWidth="1"/>
    <col min="2" max="5" width="10" style="1" customWidth="1"/>
    <col min="6" max="6" width="8.42578125" style="1" bestFit="1" customWidth="1"/>
    <col min="7" max="9" width="10" style="1" customWidth="1"/>
    <col min="10" max="10" width="8.42578125" style="1" bestFit="1" customWidth="1"/>
    <col min="11" max="11" width="12.28515625" style="1" bestFit="1" customWidth="1"/>
    <col min="12" max="19" width="12.7109375" style="1" bestFit="1" customWidth="1"/>
    <col min="20" max="16384" width="8.28515625" style="1"/>
  </cols>
  <sheetData>
    <row r="1" spans="1:19" ht="15" x14ac:dyDescent="0.2">
      <c r="A1" s="121" t="s">
        <v>187</v>
      </c>
    </row>
    <row r="2" spans="1:19" x14ac:dyDescent="0.2">
      <c r="A2" s="7" t="s">
        <v>98</v>
      </c>
    </row>
    <row r="3" spans="1:19" x14ac:dyDescent="0.2">
      <c r="A3" s="7" t="s">
        <v>186</v>
      </c>
    </row>
    <row r="4" spans="1:19" ht="16.5" customHeight="1" x14ac:dyDescent="0.25">
      <c r="A4" s="3" t="s">
        <v>15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14</v>
      </c>
      <c r="H4" s="6" t="s">
        <v>25</v>
      </c>
      <c r="I4" s="6" t="s">
        <v>63</v>
      </c>
    </row>
    <row r="5" spans="1:19" ht="16.5" customHeight="1" x14ac:dyDescent="0.2">
      <c r="A5" s="221" t="s">
        <v>155</v>
      </c>
      <c r="B5" s="120">
        <v>11947.969631060001</v>
      </c>
      <c r="C5" s="97">
        <v>13337.227998216675</v>
      </c>
      <c r="D5" s="97">
        <v>14574.584801758174</v>
      </c>
      <c r="E5" s="97">
        <v>15809.954549772159</v>
      </c>
      <c r="F5" s="97">
        <v>16632.631050025353</v>
      </c>
      <c r="G5" s="97">
        <v>17369.771039455107</v>
      </c>
      <c r="H5" s="97">
        <v>18247.064271186126</v>
      </c>
      <c r="I5" s="97">
        <v>19436.658848660027</v>
      </c>
      <c r="J5" s="35"/>
      <c r="K5" s="35"/>
      <c r="L5" s="234"/>
      <c r="M5" s="234"/>
      <c r="N5" s="234"/>
      <c r="O5" s="234"/>
      <c r="P5" s="234"/>
      <c r="Q5" s="234"/>
      <c r="R5" s="234"/>
      <c r="S5" s="235"/>
    </row>
    <row r="6" spans="1:19" ht="12.6" customHeight="1" x14ac:dyDescent="0.2">
      <c r="A6" s="75" t="s">
        <v>27</v>
      </c>
      <c r="B6" s="42"/>
      <c r="C6" s="42"/>
      <c r="D6" s="42"/>
      <c r="E6" s="42"/>
      <c r="F6" s="42"/>
      <c r="L6" s="236"/>
      <c r="M6" s="236"/>
      <c r="N6" s="236"/>
      <c r="O6" s="236"/>
      <c r="P6" s="236"/>
      <c r="Q6" s="236"/>
      <c r="R6" s="236"/>
      <c r="S6" s="236"/>
    </row>
    <row r="7" spans="1:19" ht="12.6" customHeight="1" x14ac:dyDescent="0.2">
      <c r="A7" s="256" t="s">
        <v>143</v>
      </c>
      <c r="B7" s="42"/>
      <c r="C7" s="42"/>
      <c r="D7" s="42"/>
      <c r="E7" s="42"/>
      <c r="F7" s="42"/>
    </row>
    <row r="8" spans="1:19" ht="12.6" customHeight="1" x14ac:dyDescent="0.2">
      <c r="A8" s="46" t="s">
        <v>8</v>
      </c>
      <c r="B8" s="42"/>
      <c r="C8" s="42"/>
      <c r="D8" s="42"/>
      <c r="E8" s="42"/>
      <c r="F8" s="42"/>
    </row>
    <row r="9" spans="1:19" ht="15" x14ac:dyDescent="0.25">
      <c r="A9" s="84" t="s">
        <v>0</v>
      </c>
      <c r="B9"/>
      <c r="C9" s="18"/>
      <c r="D9" s="18"/>
      <c r="E9" s="18"/>
      <c r="F9" s="18"/>
      <c r="G9" s="18"/>
      <c r="H9" s="18"/>
    </row>
  </sheetData>
  <hyperlinks>
    <hyperlink ref="A7" r:id="rId1" xr:uid="{00000000-0004-0000-0C00-000000000000}"/>
    <hyperlink ref="A9" location="Contents!A1" display="Return to Contents" xr:uid="{00000000-0004-0000-0C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5"/>
  <sheetViews>
    <sheetView showGridLines="0" zoomScaleNormal="100" workbookViewId="0"/>
  </sheetViews>
  <sheetFormatPr defaultColWidth="8.28515625" defaultRowHeight="14.25" x14ac:dyDescent="0.2"/>
  <cols>
    <col min="1" max="1" width="41.42578125" style="1" customWidth="1"/>
    <col min="2" max="8" width="10.7109375" style="1" customWidth="1"/>
    <col min="9" max="9" width="8.28515625" style="1"/>
    <col min="10" max="10" width="16.42578125" style="1" bestFit="1" customWidth="1"/>
    <col min="11" max="11" width="9.42578125" style="1" bestFit="1" customWidth="1"/>
    <col min="12" max="17" width="8.42578125" style="1" bestFit="1" customWidth="1"/>
    <col min="18" max="18" width="12.7109375" style="1" bestFit="1" customWidth="1"/>
    <col min="19" max="16384" width="8.28515625" style="1"/>
  </cols>
  <sheetData>
    <row r="1" spans="1:20" ht="15" x14ac:dyDescent="0.25">
      <c r="A1" s="8" t="s">
        <v>217</v>
      </c>
    </row>
    <row r="2" spans="1:20" x14ac:dyDescent="0.2">
      <c r="A2" s="7" t="s">
        <v>98</v>
      </c>
    </row>
    <row r="3" spans="1:20" x14ac:dyDescent="0.2">
      <c r="A3" s="7" t="s">
        <v>129</v>
      </c>
    </row>
    <row r="4" spans="1:20" ht="15.75" thickBot="1" x14ac:dyDescent="0.25">
      <c r="A4" s="65" t="s">
        <v>65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14</v>
      </c>
      <c r="H4" s="24" t="s">
        <v>25</v>
      </c>
    </row>
    <row r="5" spans="1:20" ht="15" thickBot="1" x14ac:dyDescent="0.25">
      <c r="A5" s="187" t="s">
        <v>214</v>
      </c>
      <c r="B5" s="188">
        <v>11937.955459484267</v>
      </c>
      <c r="C5" s="189">
        <v>13002.079822868316</v>
      </c>
      <c r="D5" s="189">
        <v>13670.658141958107</v>
      </c>
      <c r="E5" s="189">
        <v>14313.491624860751</v>
      </c>
      <c r="F5" s="189">
        <v>15056.073719123497</v>
      </c>
      <c r="G5" s="189">
        <v>15789.807048189392</v>
      </c>
      <c r="H5" s="189">
        <v>16445.34546966388</v>
      </c>
      <c r="J5" s="192"/>
    </row>
    <row r="6" spans="1:20" ht="15" thickBot="1" x14ac:dyDescent="0.25">
      <c r="A6" s="127" t="s">
        <v>123</v>
      </c>
      <c r="B6" s="266" t="s">
        <v>75</v>
      </c>
      <c r="C6" s="125">
        <v>277.00471068840125</v>
      </c>
      <c r="D6" s="123">
        <v>652.04407541449473</v>
      </c>
      <c r="E6" s="123">
        <v>918.04055165483805</v>
      </c>
      <c r="F6" s="123">
        <v>745.35609675087653</v>
      </c>
      <c r="G6" s="123">
        <v>405.45248211818398</v>
      </c>
      <c r="H6" s="126">
        <v>345.39068464832962</v>
      </c>
      <c r="J6" s="192"/>
    </row>
    <row r="7" spans="1:20" ht="15" thickBot="1" x14ac:dyDescent="0.25">
      <c r="A7" s="127" t="s">
        <v>124</v>
      </c>
      <c r="B7" s="266" t="s">
        <v>75</v>
      </c>
      <c r="C7" s="266" t="s">
        <v>75</v>
      </c>
      <c r="D7" s="266" t="s">
        <v>75</v>
      </c>
      <c r="E7" s="123">
        <v>129.1250258800028</v>
      </c>
      <c r="F7" s="123">
        <v>246.33013382999707</v>
      </c>
      <c r="G7" s="123">
        <v>363.88844587000858</v>
      </c>
      <c r="H7" s="126">
        <v>503.18241336999927</v>
      </c>
      <c r="J7" s="192"/>
    </row>
    <row r="8" spans="1:20" ht="15" thickBot="1" x14ac:dyDescent="0.25">
      <c r="A8" s="127" t="s">
        <v>125</v>
      </c>
      <c r="B8" s="125">
        <v>10.014171575734508</v>
      </c>
      <c r="C8" s="123">
        <v>57.248909256941261</v>
      </c>
      <c r="D8" s="123">
        <v>234.61547792918645</v>
      </c>
      <c r="E8" s="123">
        <v>169.64492506411807</v>
      </c>
      <c r="F8" s="123">
        <v>150.45142068633322</v>
      </c>
      <c r="G8" s="123">
        <v>217.4926346766224</v>
      </c>
      <c r="H8" s="126">
        <v>182.91229085816303</v>
      </c>
      <c r="J8" s="192"/>
    </row>
    <row r="9" spans="1:20" ht="15" thickBot="1" x14ac:dyDescent="0.25">
      <c r="A9" s="127" t="s">
        <v>36</v>
      </c>
      <c r="B9" s="266" t="s">
        <v>75</v>
      </c>
      <c r="C9" s="123">
        <v>0.89455540301605652</v>
      </c>
      <c r="D9" s="123">
        <v>13.267106456385591</v>
      </c>
      <c r="E9" s="123">
        <v>42.346869587052424</v>
      </c>
      <c r="F9" s="123">
        <v>59.060298671802229</v>
      </c>
      <c r="G9" s="123">
        <v>51.852030743662908</v>
      </c>
      <c r="H9" s="126">
        <v>203.92505533239455</v>
      </c>
      <c r="J9" s="192"/>
    </row>
    <row r="10" spans="1:20" ht="15" thickBot="1" x14ac:dyDescent="0.25">
      <c r="A10" s="127" t="s">
        <v>126</v>
      </c>
      <c r="B10" s="266" t="s">
        <v>75</v>
      </c>
      <c r="C10" s="266" t="s">
        <v>75</v>
      </c>
      <c r="D10" s="266" t="s">
        <v>75</v>
      </c>
      <c r="E10" s="123">
        <v>56.107758602243848</v>
      </c>
      <c r="F10" s="123">
        <v>101.34758649181822</v>
      </c>
      <c r="G10" s="123">
        <v>139.69445883412845</v>
      </c>
      <c r="H10" s="123">
        <v>74.263849087517883</v>
      </c>
      <c r="J10" s="192"/>
    </row>
    <row r="11" spans="1:20" ht="15" thickBot="1" x14ac:dyDescent="0.25">
      <c r="A11" s="127" t="s">
        <v>127</v>
      </c>
      <c r="B11" s="266" t="s">
        <v>75</v>
      </c>
      <c r="C11" s="266" t="s">
        <v>75</v>
      </c>
      <c r="D11" s="266" t="s">
        <v>75</v>
      </c>
      <c r="E11" s="123">
        <v>43.241867257493141</v>
      </c>
      <c r="F11" s="123">
        <v>82.301472433788149</v>
      </c>
      <c r="G11" s="123">
        <v>147.47626643444164</v>
      </c>
      <c r="H11" s="126">
        <v>181.42874430749362</v>
      </c>
      <c r="J11" s="192"/>
      <c r="K11" s="13"/>
      <c r="L11" s="13"/>
      <c r="M11" s="13"/>
      <c r="N11" s="13"/>
      <c r="O11" s="13"/>
      <c r="P11" s="13"/>
      <c r="Q11" s="13"/>
    </row>
    <row r="12" spans="1:20" x14ac:dyDescent="0.2">
      <c r="A12" s="127" t="s">
        <v>128</v>
      </c>
      <c r="B12" s="266" t="s">
        <v>75</v>
      </c>
      <c r="C12" s="266" t="s">
        <v>75</v>
      </c>
      <c r="D12" s="266" t="s">
        <v>75</v>
      </c>
      <c r="E12" s="123">
        <v>8.7245016383840266</v>
      </c>
      <c r="F12" s="123">
        <v>49.300997039932554</v>
      </c>
      <c r="G12" s="123">
        <v>103.81027215877111</v>
      </c>
      <c r="H12" s="126">
        <v>149.06496288517883</v>
      </c>
      <c r="J12" s="192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5" thickBot="1" x14ac:dyDescent="0.25">
      <c r="A13" s="281" t="s">
        <v>203</v>
      </c>
      <c r="B13" s="188">
        <v>11947.969631060001</v>
      </c>
      <c r="C13" s="91">
        <v>13337.227998216675</v>
      </c>
      <c r="D13" s="91">
        <v>14570.584801758174</v>
      </c>
      <c r="E13" s="91">
        <v>15680.723124544884</v>
      </c>
      <c r="F13" s="91">
        <v>16490.221725028045</v>
      </c>
      <c r="G13" s="91">
        <v>17219.473639025211</v>
      </c>
      <c r="H13" s="91">
        <v>18085.513470152957</v>
      </c>
      <c r="J13" s="192"/>
    </row>
    <row r="14" spans="1:20" ht="15" thickBot="1" x14ac:dyDescent="0.25">
      <c r="A14" s="190" t="s">
        <v>108</v>
      </c>
      <c r="B14" s="266" t="s">
        <v>75</v>
      </c>
      <c r="C14" s="266" t="s">
        <v>75</v>
      </c>
      <c r="D14" s="91">
        <v>4</v>
      </c>
      <c r="E14" s="91">
        <v>129.23142522727494</v>
      </c>
      <c r="F14" s="91">
        <v>142.40932499730977</v>
      </c>
      <c r="G14" s="91">
        <v>150.29740042989653</v>
      </c>
      <c r="H14" s="91">
        <v>161.55080103316988</v>
      </c>
      <c r="J14" s="13"/>
      <c r="K14" s="236"/>
      <c r="L14" s="236"/>
      <c r="M14" s="236"/>
      <c r="N14" s="236"/>
      <c r="O14" s="236"/>
      <c r="P14" s="236"/>
      <c r="Q14" s="236"/>
    </row>
    <row r="15" spans="1:20" x14ac:dyDescent="0.2">
      <c r="A15" s="281" t="s">
        <v>204</v>
      </c>
      <c r="B15" s="188">
        <v>11947.969631060001</v>
      </c>
      <c r="C15" s="123">
        <v>13337.227998216675</v>
      </c>
      <c r="D15" s="91">
        <v>14574.584801758174</v>
      </c>
      <c r="E15" s="91">
        <v>15809.954549772159</v>
      </c>
      <c r="F15" s="91">
        <v>16632.631050025353</v>
      </c>
      <c r="G15" s="91">
        <v>17369.771039455107</v>
      </c>
      <c r="H15" s="91">
        <v>18247.064271186126</v>
      </c>
      <c r="J15" s="13"/>
    </row>
    <row r="16" spans="1:20" ht="15" thickBot="1" x14ac:dyDescent="0.25">
      <c r="A16" s="128" t="s">
        <v>69</v>
      </c>
      <c r="B16" s="129">
        <v>10.014171575734508</v>
      </c>
      <c r="C16" s="130">
        <v>335.14817534835856</v>
      </c>
      <c r="D16" s="130">
        <v>903.92665980006677</v>
      </c>
      <c r="E16" s="130">
        <v>1496.4629249114078</v>
      </c>
      <c r="F16" s="130">
        <v>1576.5573309018564</v>
      </c>
      <c r="G16" s="130">
        <v>1579.9639912657149</v>
      </c>
      <c r="H16" s="129">
        <v>1801.7188015222455</v>
      </c>
      <c r="J16" s="13"/>
    </row>
    <row r="17" spans="1:18" x14ac:dyDescent="0.2">
      <c r="A17" s="30" t="s">
        <v>202</v>
      </c>
    </row>
    <row r="18" spans="1:18" x14ac:dyDescent="0.2">
      <c r="A18" s="265" t="s">
        <v>195</v>
      </c>
      <c r="K18" s="236"/>
      <c r="L18" s="236"/>
      <c r="M18" s="236"/>
      <c r="N18" s="236"/>
      <c r="O18" s="236"/>
      <c r="P18" s="236"/>
      <c r="Q18" s="236"/>
      <c r="R18" s="236"/>
    </row>
    <row r="19" spans="1:18" x14ac:dyDescent="0.2">
      <c r="A19" s="122" t="s">
        <v>8</v>
      </c>
      <c r="C19" s="236"/>
      <c r="D19" s="236"/>
      <c r="E19" s="236"/>
      <c r="F19" s="236"/>
      <c r="G19" s="236"/>
      <c r="H19" s="236"/>
    </row>
    <row r="20" spans="1:18" x14ac:dyDescent="0.2">
      <c r="A20" s="84" t="s">
        <v>0</v>
      </c>
      <c r="D20" s="191"/>
      <c r="E20" s="191"/>
      <c r="F20" s="191"/>
      <c r="G20" s="191"/>
      <c r="H20" s="191"/>
    </row>
    <row r="21" spans="1:18" x14ac:dyDescent="0.2">
      <c r="B21" s="193"/>
      <c r="C21" s="236"/>
      <c r="D21" s="236"/>
      <c r="E21" s="236"/>
      <c r="F21" s="236"/>
      <c r="G21" s="236"/>
      <c r="H21" s="236"/>
      <c r="I21" s="236"/>
    </row>
    <row r="22" spans="1:18" x14ac:dyDescent="0.2">
      <c r="B22" s="191"/>
      <c r="C22" s="191"/>
      <c r="D22" s="191"/>
      <c r="E22" s="191"/>
      <c r="F22" s="191"/>
      <c r="G22" s="191"/>
      <c r="H22" s="191"/>
    </row>
    <row r="23" spans="1:18" x14ac:dyDescent="0.2">
      <c r="B23" s="13"/>
      <c r="C23" s="13"/>
      <c r="D23" s="13"/>
      <c r="E23" s="13"/>
      <c r="F23" s="13"/>
      <c r="G23" s="13"/>
      <c r="H23" s="13"/>
    </row>
    <row r="25" spans="1:18" x14ac:dyDescent="0.2">
      <c r="B25" s="13"/>
      <c r="C25" s="13"/>
      <c r="D25" s="13"/>
      <c r="E25" s="13"/>
      <c r="F25" s="13"/>
      <c r="G25" s="13"/>
      <c r="H25" s="13"/>
    </row>
  </sheetData>
  <hyperlinks>
    <hyperlink ref="A20" location="Contents!A1" display="Return to Contents" xr:uid="{00000000-0004-0000-0D00-000000000000}"/>
    <hyperlink ref="A18" r:id="rId1" display="HMRC (2022) Scottish Income Tax Outturn Statistics: 2020 to 2021" xr:uid="{00000000-0004-0000-0D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9"/>
  <sheetViews>
    <sheetView showGridLines="0" zoomScaleNormal="100" workbookViewId="0"/>
  </sheetViews>
  <sheetFormatPr defaultColWidth="8.28515625" defaultRowHeight="14.25" x14ac:dyDescent="0.2"/>
  <cols>
    <col min="1" max="1" width="57.42578125" style="1" customWidth="1"/>
    <col min="2" max="9" width="10.7109375" style="1" customWidth="1"/>
    <col min="10" max="11" width="8.28515625" style="1"/>
    <col min="12" max="12" width="15.140625" style="1" bestFit="1" customWidth="1"/>
    <col min="13" max="16384" width="8.28515625" style="1"/>
  </cols>
  <sheetData>
    <row r="1" spans="1:17" ht="15" x14ac:dyDescent="0.25">
      <c r="A1" s="53" t="s">
        <v>145</v>
      </c>
    </row>
    <row r="2" spans="1:17" x14ac:dyDescent="0.2">
      <c r="A2" s="7" t="s">
        <v>98</v>
      </c>
    </row>
    <row r="3" spans="1:17" x14ac:dyDescent="0.2">
      <c r="A3" s="7" t="s">
        <v>188</v>
      </c>
    </row>
    <row r="4" spans="1:17" ht="15" x14ac:dyDescent="0.2">
      <c r="A4" s="270" t="s">
        <v>15</v>
      </c>
      <c r="B4" s="24" t="s">
        <v>5</v>
      </c>
      <c r="C4" s="24" t="s">
        <v>6</v>
      </c>
      <c r="D4" s="24" t="s">
        <v>7</v>
      </c>
      <c r="E4" s="24" t="s">
        <v>14</v>
      </c>
      <c r="F4" s="24" t="s">
        <v>25</v>
      </c>
      <c r="G4" s="268" t="s">
        <v>63</v>
      </c>
    </row>
    <row r="5" spans="1:17" ht="15" thickBot="1" x14ac:dyDescent="0.25">
      <c r="A5" s="269" t="s">
        <v>130</v>
      </c>
      <c r="B5" s="189">
        <v>4</v>
      </c>
      <c r="C5" s="189">
        <v>129.23142522727494</v>
      </c>
      <c r="D5" s="189">
        <v>142.40932499730977</v>
      </c>
      <c r="E5" s="189">
        <v>150.29740042989653</v>
      </c>
      <c r="F5" s="189">
        <v>161.55080103316988</v>
      </c>
      <c r="G5" s="195">
        <v>175.17626300369099</v>
      </c>
    </row>
    <row r="6" spans="1:17" ht="15" thickBot="1" x14ac:dyDescent="0.25">
      <c r="A6" s="127" t="s">
        <v>131</v>
      </c>
      <c r="B6" s="123">
        <v>4</v>
      </c>
      <c r="C6" s="123">
        <v>7.8308588219512298</v>
      </c>
      <c r="D6" s="123">
        <v>13.03693251</v>
      </c>
      <c r="E6" s="123">
        <v>13.55795344</v>
      </c>
      <c r="F6" s="126">
        <v>14.531213300000001</v>
      </c>
      <c r="G6" s="195">
        <v>15.600063970000001</v>
      </c>
      <c r="L6" s="124"/>
    </row>
    <row r="7" spans="1:17" ht="15" thickBot="1" x14ac:dyDescent="0.25">
      <c r="A7" s="127" t="s">
        <v>132</v>
      </c>
      <c r="B7" s="266" t="s">
        <v>75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I7" s="13"/>
    </row>
    <row r="8" spans="1:17" ht="15" thickBot="1" x14ac:dyDescent="0.25">
      <c r="A8" s="127" t="s">
        <v>133</v>
      </c>
      <c r="B8" s="267" t="s">
        <v>75</v>
      </c>
      <c r="C8" s="123">
        <v>18.021158410000002</v>
      </c>
      <c r="D8" s="123">
        <v>19.011343</v>
      </c>
      <c r="E8" s="123">
        <v>19.6874146</v>
      </c>
      <c r="F8" s="126">
        <v>20.536521180000001</v>
      </c>
      <c r="G8" s="195">
        <v>21.562741579999997</v>
      </c>
    </row>
    <row r="9" spans="1:17" ht="15" thickBot="1" x14ac:dyDescent="0.25">
      <c r="A9" s="127" t="s">
        <v>134</v>
      </c>
      <c r="B9" s="267" t="s">
        <v>75</v>
      </c>
      <c r="C9" s="123">
        <v>5.5223161300000001</v>
      </c>
      <c r="D9" s="123">
        <v>5.9829901100000003</v>
      </c>
      <c r="E9" s="123">
        <v>6.0744505899999997</v>
      </c>
      <c r="F9" s="126">
        <v>6.1755478400000001</v>
      </c>
      <c r="G9" s="195">
        <v>6.3796624299999998</v>
      </c>
    </row>
    <row r="10" spans="1:17" ht="15" thickBot="1" x14ac:dyDescent="0.25">
      <c r="A10" s="127" t="s">
        <v>135</v>
      </c>
      <c r="B10" s="266" t="s">
        <v>75</v>
      </c>
      <c r="C10" s="123">
        <v>3.1136272300000001</v>
      </c>
      <c r="D10" s="123">
        <v>3.1577638299999999</v>
      </c>
      <c r="E10" s="123">
        <v>3.1849991099999997</v>
      </c>
      <c r="F10" s="123">
        <v>3.17277656</v>
      </c>
      <c r="G10" s="195">
        <v>3.2004416299999998</v>
      </c>
    </row>
    <row r="11" spans="1:17" x14ac:dyDescent="0.2">
      <c r="A11" s="127" t="s">
        <v>136</v>
      </c>
      <c r="B11" s="266" t="s">
        <v>75</v>
      </c>
      <c r="C11" s="123">
        <v>91.777897599999989</v>
      </c>
      <c r="D11" s="123">
        <v>98.062003360000006</v>
      </c>
      <c r="E11" s="123">
        <v>104.45935219</v>
      </c>
      <c r="F11" s="126">
        <v>113.55193859000001</v>
      </c>
      <c r="G11" s="195">
        <v>124.54837024</v>
      </c>
    </row>
    <row r="12" spans="1:17" ht="15" thickBot="1" x14ac:dyDescent="0.25">
      <c r="A12" s="128" t="s">
        <v>137</v>
      </c>
      <c r="B12" s="129" t="s">
        <v>75</v>
      </c>
      <c r="C12" s="130">
        <v>2.9655670353237156</v>
      </c>
      <c r="D12" s="130">
        <v>3.1582921873097689</v>
      </c>
      <c r="E12" s="130">
        <v>3.3332304998965299</v>
      </c>
      <c r="F12" s="130">
        <v>3.5828035631698754</v>
      </c>
      <c r="G12" s="130">
        <v>3.884983153690996</v>
      </c>
      <c r="I12" s="236"/>
      <c r="J12" s="236"/>
      <c r="K12" s="236"/>
      <c r="L12" s="236"/>
      <c r="M12" s="236"/>
      <c r="N12" s="236"/>
      <c r="O12" s="236"/>
      <c r="P12" s="236"/>
    </row>
    <row r="13" spans="1:17" x14ac:dyDescent="0.2">
      <c r="A13" s="7" t="s">
        <v>21</v>
      </c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84" t="s">
        <v>0</v>
      </c>
      <c r="C14" s="236"/>
      <c r="D14" s="236"/>
      <c r="E14" s="236"/>
      <c r="F14" s="236"/>
      <c r="G14" s="236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B15" s="13"/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7" spans="3:7" x14ac:dyDescent="0.2">
      <c r="C17" s="13"/>
    </row>
    <row r="19" spans="3:7" x14ac:dyDescent="0.2">
      <c r="C19" s="13"/>
      <c r="D19" s="13"/>
      <c r="E19" s="13"/>
      <c r="F19" s="13"/>
      <c r="G19" s="13"/>
    </row>
  </sheetData>
  <hyperlinks>
    <hyperlink ref="A14" location="Contents!A1" display="Return to Contents" xr:uid="{00000000-0004-0000-0E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1"/>
  <sheetViews>
    <sheetView showGridLines="0" workbookViewId="0"/>
  </sheetViews>
  <sheetFormatPr defaultRowHeight="15" x14ac:dyDescent="0.25"/>
  <cols>
    <col min="2" max="2" width="23.7109375" bestFit="1" customWidth="1"/>
    <col min="3" max="6" width="25.42578125" customWidth="1"/>
    <col min="7" max="7" width="31.85546875" bestFit="1" customWidth="1"/>
    <col min="8" max="8" width="33.42578125" customWidth="1"/>
    <col min="9" max="13" width="24.7109375" customWidth="1"/>
  </cols>
  <sheetData>
    <row r="1" spans="1:4" x14ac:dyDescent="0.25">
      <c r="A1" s="53" t="s">
        <v>189</v>
      </c>
    </row>
    <row r="2" spans="1:4" x14ac:dyDescent="0.25">
      <c r="A2" s="30" t="s">
        <v>176</v>
      </c>
    </row>
    <row r="3" spans="1:4" s="1" customFormat="1" ht="14.25" x14ac:dyDescent="0.2">
      <c r="A3" s="7" t="s">
        <v>221</v>
      </c>
      <c r="B3" s="7"/>
      <c r="C3" s="7"/>
      <c r="D3" s="7"/>
    </row>
    <row r="4" spans="1:4" x14ac:dyDescent="0.25">
      <c r="A4" s="30"/>
    </row>
    <row r="5" spans="1:4" x14ac:dyDescent="0.25">
      <c r="A5" s="30"/>
    </row>
    <row r="6" spans="1:4" x14ac:dyDescent="0.25">
      <c r="A6" s="30"/>
    </row>
    <row r="7" spans="1:4" x14ac:dyDescent="0.25">
      <c r="A7" s="30"/>
    </row>
    <row r="8" spans="1:4" x14ac:dyDescent="0.25">
      <c r="A8" s="30"/>
    </row>
    <row r="9" spans="1:4" x14ac:dyDescent="0.25">
      <c r="A9" s="30"/>
    </row>
    <row r="10" spans="1:4" x14ac:dyDescent="0.25">
      <c r="A10" s="30"/>
    </row>
    <row r="11" spans="1:4" x14ac:dyDescent="0.25">
      <c r="A11" s="30"/>
    </row>
    <row r="12" spans="1:4" x14ac:dyDescent="0.25">
      <c r="A12" s="30"/>
    </row>
    <row r="13" spans="1:4" x14ac:dyDescent="0.25">
      <c r="A13" s="30"/>
    </row>
    <row r="14" spans="1:4" x14ac:dyDescent="0.25">
      <c r="A14" s="30"/>
    </row>
    <row r="15" spans="1:4" x14ac:dyDescent="0.25">
      <c r="A15" s="30"/>
    </row>
    <row r="16" spans="1:4" x14ac:dyDescent="0.25">
      <c r="A16" s="30"/>
    </row>
    <row r="17" spans="1:8" x14ac:dyDescent="0.25">
      <c r="A17" s="30"/>
    </row>
    <row r="18" spans="1:8" x14ac:dyDescent="0.25">
      <c r="A18" s="30"/>
    </row>
    <row r="19" spans="1:8" x14ac:dyDescent="0.25">
      <c r="A19" s="30"/>
    </row>
    <row r="20" spans="1:8" x14ac:dyDescent="0.25">
      <c r="A20" s="30"/>
    </row>
    <row r="21" spans="1:8" x14ac:dyDescent="0.25">
      <c r="A21" s="30"/>
    </row>
    <row r="22" spans="1:8" ht="45" x14ac:dyDescent="0.25">
      <c r="A22" s="196" t="s">
        <v>206</v>
      </c>
      <c r="B22" s="197" t="s">
        <v>138</v>
      </c>
      <c r="C22" s="197" t="s">
        <v>139</v>
      </c>
      <c r="D22" s="197" t="s">
        <v>140</v>
      </c>
      <c r="E22" s="197" t="s">
        <v>141</v>
      </c>
      <c r="F22" s="197" t="s">
        <v>142</v>
      </c>
    </row>
    <row r="23" spans="1:8" x14ac:dyDescent="0.25">
      <c r="A23" s="198" t="s">
        <v>87</v>
      </c>
      <c r="B23" s="199">
        <v>293800</v>
      </c>
      <c r="C23" s="271">
        <v>3606900</v>
      </c>
      <c r="D23" s="274" t="e">
        <v>#N/A</v>
      </c>
      <c r="E23" s="271">
        <v>100</v>
      </c>
      <c r="F23" s="271">
        <v>100</v>
      </c>
    </row>
    <row r="24" spans="1:8" x14ac:dyDescent="0.25">
      <c r="A24" s="198" t="s">
        <v>9</v>
      </c>
      <c r="B24" s="200">
        <v>307800</v>
      </c>
      <c r="C24" s="272">
        <v>3451500</v>
      </c>
      <c r="D24" s="275" t="e">
        <v>#N/A</v>
      </c>
      <c r="E24" s="271">
        <v>104.76514635806672</v>
      </c>
      <c r="F24" s="271">
        <v>95.691591117025695</v>
      </c>
    </row>
    <row r="25" spans="1:8" x14ac:dyDescent="0.25">
      <c r="A25" s="198" t="s">
        <v>1</v>
      </c>
      <c r="B25" s="199">
        <v>321600</v>
      </c>
      <c r="C25" s="271">
        <v>3460800</v>
      </c>
      <c r="D25" s="276" t="e">
        <v>#N/A</v>
      </c>
      <c r="E25" s="271">
        <v>109.46221919673248</v>
      </c>
      <c r="F25" s="271">
        <v>95.949430258670873</v>
      </c>
    </row>
    <row r="26" spans="1:8" x14ac:dyDescent="0.25">
      <c r="A26" s="198" t="s">
        <v>2</v>
      </c>
      <c r="B26" s="200">
        <v>355200</v>
      </c>
      <c r="C26" s="272">
        <v>3115300</v>
      </c>
      <c r="D26" s="272">
        <v>3036700</v>
      </c>
      <c r="E26" s="271">
        <v>120.89857045609259</v>
      </c>
      <c r="F26" s="271">
        <v>86.370567523358005</v>
      </c>
      <c r="H26" s="198"/>
    </row>
    <row r="27" spans="1:8" x14ac:dyDescent="0.25">
      <c r="A27" s="201" t="s">
        <v>3</v>
      </c>
      <c r="B27" s="202">
        <v>362100</v>
      </c>
      <c r="C27" s="277" t="e">
        <v>#N/A</v>
      </c>
      <c r="D27" s="272">
        <v>3161800</v>
      </c>
      <c r="E27" s="273">
        <v>123.24710687542546</v>
      </c>
      <c r="F27" s="273">
        <v>89.9286924606821</v>
      </c>
      <c r="H27" s="198"/>
    </row>
    <row r="28" spans="1:8" x14ac:dyDescent="0.25">
      <c r="A28" s="7" t="s">
        <v>205</v>
      </c>
      <c r="H28" s="198"/>
    </row>
    <row r="29" spans="1:8" x14ac:dyDescent="0.25">
      <c r="A29" s="264" t="s">
        <v>195</v>
      </c>
      <c r="H29" s="198"/>
    </row>
    <row r="30" spans="1:8" x14ac:dyDescent="0.25">
      <c r="A30" s="7" t="s">
        <v>190</v>
      </c>
      <c r="H30" s="198"/>
    </row>
    <row r="31" spans="1:8" x14ac:dyDescent="0.25">
      <c r="A31" s="84" t="s">
        <v>0</v>
      </c>
      <c r="H31" s="198"/>
    </row>
    <row r="35" spans="1:15" s="203" customFormat="1" x14ac:dyDescent="0.25">
      <c r="A35"/>
      <c r="B35"/>
      <c r="C35"/>
      <c r="D35"/>
      <c r="E35"/>
    </row>
    <row r="36" spans="1:15" x14ac:dyDescent="0.25">
      <c r="H36" s="204"/>
      <c r="J36" s="205"/>
      <c r="K36" s="206"/>
      <c r="L36" s="206"/>
      <c r="M36" s="206"/>
      <c r="N36" s="206"/>
      <c r="O36" s="205"/>
    </row>
    <row r="37" spans="1:15" x14ac:dyDescent="0.25">
      <c r="H37" s="204"/>
    </row>
    <row r="38" spans="1:15" x14ac:dyDescent="0.25">
      <c r="H38" s="204"/>
    </row>
    <row r="39" spans="1:15" ht="6.95" customHeight="1" x14ac:dyDescent="0.25">
      <c r="H39" s="204"/>
    </row>
    <row r="40" spans="1:15" ht="24" customHeight="1" x14ac:dyDescent="0.25"/>
    <row r="44" spans="1:15" x14ac:dyDescent="0.25">
      <c r="A44" s="112"/>
    </row>
    <row r="45" spans="1:15" x14ac:dyDescent="0.25">
      <c r="A45" s="112"/>
    </row>
    <row r="46" spans="1:15" x14ac:dyDescent="0.25">
      <c r="A46" s="112"/>
    </row>
    <row r="47" spans="1:15" x14ac:dyDescent="0.25">
      <c r="A47" s="30" t="s">
        <v>27</v>
      </c>
    </row>
    <row r="48" spans="1:15" x14ac:dyDescent="0.25">
      <c r="A48" s="203" t="s">
        <v>143</v>
      </c>
    </row>
    <row r="50" spans="1:10" x14ac:dyDescent="0.25">
      <c r="B50" s="51"/>
      <c r="C50" s="51"/>
      <c r="D50" s="51"/>
      <c r="E50" s="51"/>
    </row>
    <row r="51" spans="1:10" x14ac:dyDescent="0.25">
      <c r="A51" s="43"/>
      <c r="B51" s="51"/>
      <c r="C51" s="51"/>
      <c r="D51" s="51"/>
      <c r="E51" s="51"/>
    </row>
    <row r="52" spans="1:10" x14ac:dyDescent="0.25">
      <c r="B52" s="51"/>
      <c r="C52" s="51"/>
      <c r="D52" s="51"/>
      <c r="E52" s="51"/>
    </row>
    <row r="59" spans="1:10" x14ac:dyDescent="0.25">
      <c r="F59" s="51"/>
      <c r="G59" s="51"/>
      <c r="H59" s="51"/>
      <c r="I59" s="51"/>
      <c r="J59" s="51"/>
    </row>
    <row r="60" spans="1:10" x14ac:dyDescent="0.25">
      <c r="F60" s="51"/>
      <c r="G60" s="51"/>
      <c r="H60" s="51"/>
      <c r="I60" s="51"/>
      <c r="J60" s="51"/>
    </row>
    <row r="61" spans="1:10" x14ac:dyDescent="0.25">
      <c r="F61" s="51"/>
      <c r="G61" s="51"/>
      <c r="H61" s="51"/>
      <c r="I61" s="51"/>
      <c r="J61" s="51"/>
    </row>
  </sheetData>
  <hyperlinks>
    <hyperlink ref="A29" r:id="rId1" display="https://www.gov.uk/government/statistics/scottish-income-tax-outturn-statistics-2020-to-2021" xr:uid="{00000000-0004-0000-0F00-000000000000}"/>
    <hyperlink ref="A31" location="Contents!A1" display="Return to Contents" xr:uid="{00000000-0004-0000-0F00-000001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65"/>
  <sheetViews>
    <sheetView showGridLines="0" zoomScaleNormal="100" workbookViewId="0"/>
  </sheetViews>
  <sheetFormatPr defaultColWidth="8.28515625" defaultRowHeight="14.25" x14ac:dyDescent="0.2"/>
  <cols>
    <col min="1" max="4" width="10.28515625" style="1" customWidth="1"/>
    <col min="5" max="16" width="8.28515625" style="1"/>
    <col min="17" max="17" width="11.42578125" style="1" customWidth="1"/>
    <col min="18" max="19" width="10.85546875" style="1" bestFit="1" customWidth="1"/>
    <col min="20" max="20" width="8.28515625" style="1"/>
    <col min="21" max="21" width="9.140625" style="1" bestFit="1" customWidth="1"/>
    <col min="22" max="24" width="8.28515625" style="1"/>
    <col min="25" max="25" width="11.140625" style="1" customWidth="1"/>
    <col min="26" max="26" width="9.7109375" style="1" bestFit="1" customWidth="1"/>
    <col min="27" max="16384" width="8.28515625" style="1"/>
  </cols>
  <sheetData>
    <row r="1" spans="1:8" ht="14.1" customHeight="1" x14ac:dyDescent="0.2">
      <c r="A1" s="186" t="s">
        <v>191</v>
      </c>
    </row>
    <row r="2" spans="1:8" x14ac:dyDescent="0.2">
      <c r="A2" s="7" t="s">
        <v>176</v>
      </c>
    </row>
    <row r="3" spans="1:8" x14ac:dyDescent="0.2">
      <c r="A3" s="7" t="s">
        <v>223</v>
      </c>
      <c r="B3" s="7"/>
      <c r="C3" s="7"/>
      <c r="D3" s="7"/>
    </row>
    <row r="7" spans="1:8" x14ac:dyDescent="0.2">
      <c r="C7" s="10"/>
      <c r="D7" s="10"/>
      <c r="E7" s="10"/>
      <c r="F7" s="10"/>
      <c r="G7" s="10"/>
      <c r="H7" s="10"/>
    </row>
    <row r="22" spans="1:32" ht="15" customHeight="1" x14ac:dyDescent="0.25">
      <c r="A22" s="294" t="s">
        <v>122</v>
      </c>
      <c r="B22" s="293" t="s">
        <v>121</v>
      </c>
      <c r="C22" s="293"/>
      <c r="D22" s="29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x14ac:dyDescent="0.25">
      <c r="A23" s="294"/>
      <c r="B23" s="278" t="s">
        <v>120</v>
      </c>
      <c r="C23" s="278" t="s">
        <v>119</v>
      </c>
      <c r="D23" s="278" t="s">
        <v>47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x14ac:dyDescent="0.25">
      <c r="A24" s="13">
        <v>20000</v>
      </c>
      <c r="B24" s="13">
        <v>1464.38</v>
      </c>
      <c r="C24" s="13">
        <v>1486</v>
      </c>
      <c r="D24" s="13">
        <v>-21.619999999999891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x14ac:dyDescent="0.25">
      <c r="A25" s="13">
        <v>40000</v>
      </c>
      <c r="B25" s="13">
        <v>5607.5</v>
      </c>
      <c r="C25" s="13">
        <v>5486</v>
      </c>
      <c r="D25" s="13">
        <v>121.5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x14ac:dyDescent="0.25">
      <c r="A26" s="13">
        <v>60000</v>
      </c>
      <c r="B26" s="13">
        <v>13238.48</v>
      </c>
      <c r="C26" s="13">
        <v>11432</v>
      </c>
      <c r="D26" s="13">
        <v>1806.4799999999996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x14ac:dyDescent="0.25">
      <c r="A27" s="13">
        <v>80000</v>
      </c>
      <c r="B27" s="13">
        <v>21638.48</v>
      </c>
      <c r="C27" s="13">
        <v>19432</v>
      </c>
      <c r="D27" s="13">
        <v>2206.4799999999996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x14ac:dyDescent="0.25">
      <c r="A28" s="13">
        <v>100000</v>
      </c>
      <c r="B28" s="13">
        <v>30038.48</v>
      </c>
      <c r="C28" s="13">
        <v>27432</v>
      </c>
      <c r="D28" s="13">
        <v>2606.4799999999996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x14ac:dyDescent="0.25">
      <c r="A29" s="13">
        <v>120000</v>
      </c>
      <c r="B29" s="13">
        <v>42638.479999999996</v>
      </c>
      <c r="C29" s="13">
        <v>39432</v>
      </c>
      <c r="D29" s="13">
        <v>3206.4799999999959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x14ac:dyDescent="0.25">
      <c r="A30" s="13">
        <v>140000</v>
      </c>
      <c r="B30" s="13">
        <v>52860.87999999999</v>
      </c>
      <c r="C30" s="13">
        <v>49203</v>
      </c>
      <c r="D30" s="13">
        <v>3657.8799999999901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x14ac:dyDescent="0.25">
      <c r="A31" s="13">
        <v>160000</v>
      </c>
      <c r="B31" s="13">
        <v>62260.87999999999</v>
      </c>
      <c r="C31" s="13">
        <v>58203</v>
      </c>
      <c r="D31" s="13">
        <v>4057.8799999999901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x14ac:dyDescent="0.25">
      <c r="A32" s="13">
        <v>180000</v>
      </c>
      <c r="B32" s="13">
        <v>71660.87999999999</v>
      </c>
      <c r="C32" s="13">
        <v>67203</v>
      </c>
      <c r="D32" s="13">
        <v>4457.8799999999901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x14ac:dyDescent="0.25">
      <c r="A33" s="185">
        <v>200000</v>
      </c>
      <c r="B33" s="185">
        <v>81060.87999999999</v>
      </c>
      <c r="C33" s="185">
        <v>76203</v>
      </c>
      <c r="D33" s="185">
        <v>4857.8799999999901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x14ac:dyDescent="0.25">
      <c r="A34" s="7" t="s">
        <v>27</v>
      </c>
      <c r="B34" s="250"/>
      <c r="C34" s="250"/>
      <c r="D34" s="25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29.25" x14ac:dyDescent="0.25">
      <c r="A35" s="217" t="s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x14ac:dyDescent="0.25">
      <c r="A36" s="217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x14ac:dyDescent="0.25"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x14ac:dyDescent="0.25"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x14ac:dyDescent="0.25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x14ac:dyDescent="0.25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x14ac:dyDescent="0.25"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x14ac:dyDescent="0.25"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x14ac:dyDescent="0.25"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x14ac:dyDescent="0.25"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x14ac:dyDescent="0.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x14ac:dyDescent="0.25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x14ac:dyDescent="0.2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x14ac:dyDescent="0.25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7:32" ht="15" x14ac:dyDescent="0.25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7:32" ht="15" x14ac:dyDescent="0.25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7:32" ht="15" x14ac:dyDescent="0.25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7:32" ht="15" x14ac:dyDescent="0.25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7:32" ht="15" x14ac:dyDescent="0.25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7:32" ht="15" x14ac:dyDescent="0.25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7:32" ht="15" x14ac:dyDescent="0.25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7:32" ht="15" x14ac:dyDescent="0.25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7:32" ht="15" x14ac:dyDescent="0.25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7:32" ht="15" x14ac:dyDescent="0.25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7:32" ht="15" x14ac:dyDescent="0.25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7:32" ht="15" x14ac:dyDescent="0.25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7:32" ht="15" x14ac:dyDescent="0.25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7:32" ht="15" x14ac:dyDescent="0.25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7:32" ht="15" x14ac:dyDescent="0.25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7:32" ht="15" x14ac:dyDescent="0.25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9:32" ht="15" x14ac:dyDescent="0.25"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</sheetData>
  <mergeCells count="2">
    <mergeCell ref="B22:D22"/>
    <mergeCell ref="A22:A23"/>
  </mergeCells>
  <hyperlinks>
    <hyperlink ref="A22:A37" location="Contents!A1" display="Return to Contents" xr:uid="{00000000-0004-0000-1000-000000000000}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0"/>
  <sheetViews>
    <sheetView showGridLines="0" zoomScaleNormal="100" workbookViewId="0"/>
  </sheetViews>
  <sheetFormatPr defaultColWidth="8.28515625" defaultRowHeight="14.25" x14ac:dyDescent="0.2"/>
  <cols>
    <col min="1" max="1" width="38" style="1" customWidth="1"/>
    <col min="2" max="2" width="19.140625" style="1" customWidth="1"/>
    <col min="3" max="7" width="10" style="1" customWidth="1"/>
    <col min="8" max="12" width="8.28515625" style="1"/>
    <col min="13" max="13" width="19" style="1" bestFit="1" customWidth="1"/>
    <col min="14" max="16384" width="8.28515625" style="1"/>
  </cols>
  <sheetData>
    <row r="1" spans="1:21" ht="15" x14ac:dyDescent="0.2">
      <c r="A1" s="101" t="s">
        <v>192</v>
      </c>
    </row>
    <row r="2" spans="1:21" x14ac:dyDescent="0.2">
      <c r="A2" s="7" t="s">
        <v>98</v>
      </c>
    </row>
    <row r="3" spans="1:21" x14ac:dyDescent="0.2">
      <c r="A3" s="7" t="s">
        <v>188</v>
      </c>
    </row>
    <row r="4" spans="1:21" ht="16.5" customHeight="1" thickBot="1" x14ac:dyDescent="0.25">
      <c r="A4" s="60" t="s">
        <v>67</v>
      </c>
      <c r="B4" s="60" t="s">
        <v>92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14</v>
      </c>
      <c r="H4" s="194" t="s">
        <v>25</v>
      </c>
      <c r="I4" s="60" t="s">
        <v>63</v>
      </c>
    </row>
    <row r="5" spans="1:21" ht="16.5" customHeight="1" thickBot="1" x14ac:dyDescent="0.25">
      <c r="A5" s="207" t="s">
        <v>37</v>
      </c>
      <c r="B5" s="131" t="s">
        <v>38</v>
      </c>
      <c r="C5" s="133">
        <v>14.97358447100876</v>
      </c>
      <c r="D5" s="133">
        <v>8.4161138058252547</v>
      </c>
      <c r="E5" s="133">
        <v>5.8520954444435169</v>
      </c>
      <c r="F5" s="133">
        <v>3.3022758795528073</v>
      </c>
      <c r="G5" s="133">
        <v>3.6749067882556385</v>
      </c>
      <c r="H5" s="133">
        <v>4.7960444344015141</v>
      </c>
      <c r="I5" s="133">
        <v>5.8024417725393906</v>
      </c>
    </row>
    <row r="6" spans="1:21" ht="16.5" customHeight="1" x14ac:dyDescent="0.2">
      <c r="A6" s="165" t="s">
        <v>37</v>
      </c>
      <c r="B6" s="166" t="s">
        <v>39</v>
      </c>
      <c r="C6" s="209">
        <v>11.627568616722538</v>
      </c>
      <c r="D6" s="209">
        <v>9.2774660799601385</v>
      </c>
      <c r="E6" s="209">
        <v>8.4761917050629076</v>
      </c>
      <c r="F6" s="209">
        <v>5.2035348847037088</v>
      </c>
      <c r="G6" s="209">
        <v>4.4318904640683998</v>
      </c>
      <c r="H6" s="209">
        <v>5.0506896707979809</v>
      </c>
      <c r="I6" s="168">
        <v>6.51937517068093</v>
      </c>
    </row>
    <row r="7" spans="1:21" ht="16.5" customHeight="1" x14ac:dyDescent="0.2">
      <c r="A7" s="207" t="s">
        <v>40</v>
      </c>
      <c r="B7" s="210" t="s">
        <v>41</v>
      </c>
      <c r="C7" s="211">
        <v>-1.0714584458149212</v>
      </c>
      <c r="D7" s="208">
        <v>0.76988877273356238</v>
      </c>
      <c r="E7" s="208">
        <v>-0.12889458299054635</v>
      </c>
      <c r="F7" s="208">
        <v>4.8522223947711218E-2</v>
      </c>
      <c r="G7" s="208">
        <v>0.85130351326270226</v>
      </c>
      <c r="H7" s="208">
        <v>1.0161788710237651</v>
      </c>
      <c r="I7" s="208">
        <v>0.72642828030002882</v>
      </c>
      <c r="J7" s="212"/>
    </row>
    <row r="8" spans="1:21" ht="16.5" customHeight="1" x14ac:dyDescent="0.2">
      <c r="A8" s="165" t="s">
        <v>40</v>
      </c>
      <c r="B8" s="166" t="s">
        <v>42</v>
      </c>
      <c r="C8" s="167">
        <v>1.7027335226416085</v>
      </c>
      <c r="D8" s="168">
        <v>1.7328812927501991</v>
      </c>
      <c r="E8" s="168">
        <v>-0.50469644030943783</v>
      </c>
      <c r="F8" s="168">
        <v>-0.15304976622854127</v>
      </c>
      <c r="G8" s="168">
        <v>0.33044743977141966</v>
      </c>
      <c r="H8" s="168">
        <v>0.45346423447212292</v>
      </c>
      <c r="I8" s="168">
        <v>0.43790299959121093</v>
      </c>
    </row>
    <row r="9" spans="1:21" ht="16.5" customHeight="1" x14ac:dyDescent="0.2">
      <c r="A9" s="169" t="s">
        <v>43</v>
      </c>
      <c r="B9" s="219" t="s">
        <v>41</v>
      </c>
      <c r="C9" s="220">
        <v>6.4500215317164544</v>
      </c>
      <c r="D9" s="154">
        <v>5.4222768077369254</v>
      </c>
      <c r="E9" s="154">
        <v>3.4824335524415106</v>
      </c>
      <c r="F9" s="154">
        <v>1.6133719258612178</v>
      </c>
      <c r="G9" s="154">
        <v>1.6731776696677469</v>
      </c>
      <c r="H9" s="154">
        <v>2.137367682318736</v>
      </c>
      <c r="I9" s="154">
        <v>2.7302556698466596</v>
      </c>
    </row>
    <row r="10" spans="1:21" ht="16.5" customHeight="1" x14ac:dyDescent="0.25">
      <c r="A10" s="165" t="s">
        <v>43</v>
      </c>
      <c r="B10" s="166" t="s">
        <v>42</v>
      </c>
      <c r="C10" s="167">
        <v>4.1830469223322453</v>
      </c>
      <c r="D10" s="168">
        <v>4.3681909198523883</v>
      </c>
      <c r="E10" s="168">
        <v>4.1417206214030999</v>
      </c>
      <c r="F10" s="168">
        <v>2.4823793840801356</v>
      </c>
      <c r="G10" s="168">
        <v>2.1254248435336187</v>
      </c>
      <c r="H10" s="168">
        <v>2.7207413664161795</v>
      </c>
      <c r="I10" s="168">
        <v>3.1543067917718437</v>
      </c>
      <c r="O10"/>
      <c r="P10"/>
      <c r="Q10"/>
      <c r="R10" s="49"/>
      <c r="S10" s="49"/>
      <c r="T10" s="49"/>
      <c r="U10" s="49"/>
    </row>
    <row r="11" spans="1:21" ht="16.5" customHeight="1" x14ac:dyDescent="0.25">
      <c r="A11" s="207" t="s">
        <v>60</v>
      </c>
      <c r="B11" s="219" t="s">
        <v>61</v>
      </c>
      <c r="C11" s="220">
        <v>8.0258986460056665</v>
      </c>
      <c r="D11" s="279">
        <v>6.2831052345440934</v>
      </c>
      <c r="E11" s="279">
        <v>3.3240347574940357</v>
      </c>
      <c r="F11" s="279">
        <v>1.4947087190418891</v>
      </c>
      <c r="G11" s="279">
        <v>2.2673392503484489</v>
      </c>
      <c r="H11" s="279">
        <v>2.9015985965355826</v>
      </c>
      <c r="I11" s="279">
        <v>3.2013345944629212</v>
      </c>
      <c r="O11"/>
      <c r="P11"/>
      <c r="Q11"/>
    </row>
    <row r="12" spans="1:21" ht="16.5" customHeight="1" x14ac:dyDescent="0.25">
      <c r="A12" s="207" t="s">
        <v>60</v>
      </c>
      <c r="B12" s="132" t="s">
        <v>42</v>
      </c>
      <c r="C12" s="211">
        <v>6.6628306354677536</v>
      </c>
      <c r="D12" s="208">
        <v>6.3484680886355838</v>
      </c>
      <c r="E12" s="134">
        <v>3.6141623431575676</v>
      </c>
      <c r="F12" s="134">
        <v>2.3270535610140808</v>
      </c>
      <c r="G12" s="135">
        <v>2.4632934840861598</v>
      </c>
      <c r="H12" s="208">
        <v>3.1868042980308431</v>
      </c>
      <c r="I12" s="208">
        <v>3.6060956836025948</v>
      </c>
      <c r="O12"/>
      <c r="P12"/>
      <c r="Q12"/>
    </row>
    <row r="13" spans="1:21" ht="15" x14ac:dyDescent="0.25">
      <c r="A13" s="94" t="s">
        <v>205</v>
      </c>
      <c r="B13" s="19"/>
      <c r="C13" s="19"/>
      <c r="D13" s="19"/>
      <c r="E13" s="19"/>
      <c r="F13" s="19"/>
      <c r="G13" s="19"/>
      <c r="M13"/>
      <c r="N13"/>
      <c r="O13"/>
    </row>
    <row r="14" spans="1:21" ht="15" x14ac:dyDescent="0.25">
      <c r="A14" s="264" t="s">
        <v>209</v>
      </c>
      <c r="M14"/>
      <c r="N14"/>
      <c r="O14"/>
    </row>
    <row r="15" spans="1:21" ht="15" x14ac:dyDescent="0.25">
      <c r="A15" s="7" t="s">
        <v>207</v>
      </c>
      <c r="M15"/>
      <c r="N15"/>
      <c r="O15"/>
    </row>
    <row r="16" spans="1:21" ht="15" x14ac:dyDescent="0.25">
      <c r="A16" s="7" t="s">
        <v>208</v>
      </c>
      <c r="M16"/>
      <c r="N16"/>
      <c r="O16"/>
    </row>
    <row r="17" spans="1:15" ht="15" x14ac:dyDescent="0.25">
      <c r="A17" s="7" t="s">
        <v>62</v>
      </c>
      <c r="M17"/>
      <c r="N17"/>
      <c r="O17"/>
    </row>
    <row r="18" spans="1:15" ht="15" x14ac:dyDescent="0.25">
      <c r="A18" s="30" t="s">
        <v>89</v>
      </c>
      <c r="M18"/>
      <c r="N18"/>
      <c r="O18"/>
    </row>
    <row r="19" spans="1:15" x14ac:dyDescent="0.2">
      <c r="A19" s="84" t="s">
        <v>0</v>
      </c>
      <c r="M19" s="71"/>
    </row>
    <row r="20" spans="1:15" x14ac:dyDescent="0.2">
      <c r="M20" s="71"/>
    </row>
  </sheetData>
  <hyperlinks>
    <hyperlink ref="A14" r:id="rId1" display="OBR (2021) Economic and Fiscal Outlook - October 2021" xr:uid="{00000000-0004-0000-1100-000000000000}"/>
    <hyperlink ref="A19" location="Contents!A1" display="Return to Contents" xr:uid="{00000000-0004-0000-11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8"/>
  <sheetViews>
    <sheetView workbookViewId="0"/>
  </sheetViews>
  <sheetFormatPr defaultColWidth="8.28515625" defaultRowHeight="14.25" x14ac:dyDescent="0.2"/>
  <cols>
    <col min="1" max="1" width="29.42578125" style="1" customWidth="1"/>
    <col min="2" max="2" width="21.7109375" style="1" customWidth="1"/>
    <col min="3" max="9" width="10" style="1" customWidth="1"/>
    <col min="10" max="13" width="8.28515625" style="1"/>
    <col min="14" max="14" width="10.140625" style="1" bestFit="1" customWidth="1"/>
    <col min="15" max="16384" width="8.28515625" style="1"/>
  </cols>
  <sheetData>
    <row r="1" spans="1:16" ht="15" x14ac:dyDescent="0.2">
      <c r="A1" s="101" t="s">
        <v>193</v>
      </c>
    </row>
    <row r="2" spans="1:16" x14ac:dyDescent="0.2">
      <c r="A2" s="7" t="s">
        <v>98</v>
      </c>
    </row>
    <row r="3" spans="1:16" x14ac:dyDescent="0.2">
      <c r="A3" s="7" t="s">
        <v>188</v>
      </c>
    </row>
    <row r="4" spans="1:16" ht="16.5" customHeight="1" x14ac:dyDescent="0.2">
      <c r="A4" s="60" t="s">
        <v>67</v>
      </c>
      <c r="B4" s="60" t="s">
        <v>144</v>
      </c>
      <c r="C4" s="77" t="s">
        <v>4</v>
      </c>
      <c r="D4" s="77" t="s">
        <v>5</v>
      </c>
      <c r="E4" s="77" t="s">
        <v>6</v>
      </c>
      <c r="F4" s="60" t="s">
        <v>7</v>
      </c>
      <c r="G4" s="60" t="s">
        <v>14</v>
      </c>
      <c r="H4" s="77" t="s">
        <v>25</v>
      </c>
      <c r="I4" s="77" t="s">
        <v>63</v>
      </c>
    </row>
    <row r="5" spans="1:16" ht="16.5" customHeight="1" x14ac:dyDescent="0.2">
      <c r="A5" s="172" t="s">
        <v>37</v>
      </c>
      <c r="B5" s="173" t="s">
        <v>38</v>
      </c>
      <c r="C5" s="174">
        <v>114.97358447100876</v>
      </c>
      <c r="D5" s="174">
        <v>124.64989218672549</v>
      </c>
      <c r="E5" s="174">
        <v>131.94452284888862</v>
      </c>
      <c r="F5" s="174">
        <v>136.30169500131851</v>
      </c>
      <c r="G5" s="174">
        <v>141.31065524342947</v>
      </c>
      <c r="H5" s="25">
        <v>148.08797705944826</v>
      </c>
      <c r="I5" s="25">
        <v>156.68069570045424</v>
      </c>
    </row>
    <row r="6" spans="1:16" ht="16.5" customHeight="1" x14ac:dyDescent="0.2">
      <c r="A6" s="165" t="s">
        <v>37</v>
      </c>
      <c r="B6" s="170" t="s">
        <v>39</v>
      </c>
      <c r="C6" s="171">
        <v>111.62756861672254</v>
      </c>
      <c r="D6" s="171">
        <v>121.98377843102321</v>
      </c>
      <c r="E6" s="171">
        <v>132.32335733991593</v>
      </c>
      <c r="F6" s="171">
        <v>139.20884939970961</v>
      </c>
      <c r="G6" s="171">
        <v>145.37843312139466</v>
      </c>
      <c r="H6" s="171">
        <v>152.72104662662488</v>
      </c>
      <c r="I6" s="171">
        <v>162.67750462080511</v>
      </c>
    </row>
    <row r="7" spans="1:16" ht="16.5" customHeight="1" x14ac:dyDescent="0.2">
      <c r="A7" s="207" t="s">
        <v>40</v>
      </c>
      <c r="B7" s="213" t="s">
        <v>41</v>
      </c>
      <c r="C7" s="33">
        <v>98.928541554185074</v>
      </c>
      <c r="D7" s="33">
        <v>99.690181288639806</v>
      </c>
      <c r="E7" s="33">
        <v>99.561686045185297</v>
      </c>
      <c r="F7" s="33">
        <v>99.609995589454257</v>
      </c>
      <c r="G7" s="33">
        <v>100.4579789814681</v>
      </c>
      <c r="H7" s="33">
        <v>101.47881173813528</v>
      </c>
      <c r="I7" s="33">
        <v>102.21598252511352</v>
      </c>
    </row>
    <row r="8" spans="1:16" ht="16.5" customHeight="1" x14ac:dyDescent="0.2">
      <c r="A8" s="165" t="s">
        <v>40</v>
      </c>
      <c r="B8" s="170" t="s">
        <v>42</v>
      </c>
      <c r="C8" s="171">
        <v>101.70273352264161</v>
      </c>
      <c r="D8" s="171">
        <v>103.46512116607106</v>
      </c>
      <c r="E8" s="171">
        <v>102.94293638258405</v>
      </c>
      <c r="F8" s="171">
        <v>102.78538245910171</v>
      </c>
      <c r="G8" s="171">
        <v>103.12503412389708</v>
      </c>
      <c r="H8" s="171">
        <v>103.59266927043613</v>
      </c>
      <c r="I8" s="171">
        <v>104.04630467652798</v>
      </c>
    </row>
    <row r="9" spans="1:16" ht="16.5" customHeight="1" x14ac:dyDescent="0.2">
      <c r="A9" s="169" t="s">
        <v>43</v>
      </c>
      <c r="B9" s="175" t="s">
        <v>41</v>
      </c>
      <c r="C9" s="176">
        <v>106.45002153171646</v>
      </c>
      <c r="D9" s="176">
        <v>112.22203636106168</v>
      </c>
      <c r="E9" s="176">
        <v>116.13009420853241</v>
      </c>
      <c r="F9" s="176">
        <v>118.00370454596906</v>
      </c>
      <c r="G9" s="176">
        <v>119.97811617981291</v>
      </c>
      <c r="H9" s="33">
        <v>122.54248966089506</v>
      </c>
      <c r="I9" s="33">
        <v>125.8882129328329</v>
      </c>
    </row>
    <row r="10" spans="1:16" ht="16.5" customHeight="1" x14ac:dyDescent="0.2">
      <c r="A10" s="214" t="s">
        <v>43</v>
      </c>
      <c r="B10" s="170" t="s">
        <v>42</v>
      </c>
      <c r="C10" s="171">
        <v>104.18304692233224</v>
      </c>
      <c r="D10" s="171">
        <v>108.73396131801911</v>
      </c>
      <c r="E10" s="171">
        <v>113.23741821639598</v>
      </c>
      <c r="F10" s="171">
        <v>116.0484005412644</v>
      </c>
      <c r="G10" s="171">
        <v>118.51492207689184</v>
      </c>
      <c r="H10" s="171">
        <v>121.73940658721374</v>
      </c>
      <c r="I10" s="171">
        <v>125.57944095745695</v>
      </c>
      <c r="O10" s="25"/>
      <c r="P10" s="70"/>
    </row>
    <row r="11" spans="1:16" ht="16.5" customHeight="1" x14ac:dyDescent="0.2">
      <c r="A11" s="215" t="s">
        <v>60</v>
      </c>
      <c r="B11" s="213" t="s">
        <v>61</v>
      </c>
      <c r="C11" s="33">
        <v>108.02589864600567</v>
      </c>
      <c r="D11" s="33">
        <v>114.81327953849615</v>
      </c>
      <c r="E11" s="33">
        <v>118.62971285657454</v>
      </c>
      <c r="F11" s="33">
        <v>120.40288151801613</v>
      </c>
      <c r="G11" s="33">
        <v>123.13282330922466</v>
      </c>
      <c r="H11" s="25">
        <v>126.70564358223976</v>
      </c>
      <c r="I11" s="25">
        <v>130.7619151833749</v>
      </c>
      <c r="O11" s="25"/>
      <c r="P11" s="70"/>
    </row>
    <row r="12" spans="1:16" ht="16.5" customHeight="1" x14ac:dyDescent="0.2">
      <c r="A12" s="215" t="s">
        <v>60</v>
      </c>
      <c r="B12" s="136" t="s">
        <v>42</v>
      </c>
      <c r="C12" s="137">
        <v>106.66283063546776</v>
      </c>
      <c r="D12" s="137">
        <v>113.43428640079584</v>
      </c>
      <c r="E12" s="137">
        <v>117.53398566412291</v>
      </c>
      <c r="F12" s="137">
        <v>120.26906446292166</v>
      </c>
      <c r="G12" s="137">
        <v>123.2316444912082</v>
      </c>
      <c r="H12" s="25">
        <v>127.15879583438812</v>
      </c>
      <c r="I12" s="25">
        <v>131.74426368229302</v>
      </c>
      <c r="O12" s="25"/>
      <c r="P12" s="70"/>
    </row>
    <row r="13" spans="1:16" x14ac:dyDescent="0.2">
      <c r="A13" s="94" t="s">
        <v>205</v>
      </c>
    </row>
    <row r="14" spans="1:16" x14ac:dyDescent="0.2">
      <c r="A14" s="264" t="s">
        <v>209</v>
      </c>
    </row>
    <row r="15" spans="1:16" x14ac:dyDescent="0.2">
      <c r="A15" s="7" t="s">
        <v>207</v>
      </c>
    </row>
    <row r="16" spans="1:16" x14ac:dyDescent="0.2">
      <c r="A16" s="7" t="s">
        <v>208</v>
      </c>
    </row>
    <row r="17" spans="1:1" x14ac:dyDescent="0.2">
      <c r="A17" s="7" t="s">
        <v>62</v>
      </c>
    </row>
    <row r="18" spans="1:1" x14ac:dyDescent="0.2">
      <c r="A18" s="84" t="s">
        <v>0</v>
      </c>
    </row>
  </sheetData>
  <hyperlinks>
    <hyperlink ref="A18" location="Contents!A1" display="Return to Contents" xr:uid="{00000000-0004-0000-1200-000000000000}"/>
    <hyperlink ref="A14" r:id="rId1" display="OBR (2021) Economic and Fiscal Outlook - October 2021" xr:uid="{00000000-0004-0000-12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/>
  </sheetPr>
  <dimension ref="A1:A2"/>
  <sheetViews>
    <sheetView workbookViewId="0"/>
  </sheetViews>
  <sheetFormatPr defaultColWidth="8.28515625" defaultRowHeight="14.25" x14ac:dyDescent="0.2"/>
  <cols>
    <col min="1" max="1" width="10" style="42" customWidth="1"/>
    <col min="2" max="16384" width="8.28515625" style="1"/>
  </cols>
  <sheetData>
    <row r="1" spans="1:1" ht="14.1" customHeight="1" x14ac:dyDescent="0.2">
      <c r="A1" s="43" t="s">
        <v>0</v>
      </c>
    </row>
    <row r="2" spans="1:1" x14ac:dyDescent="0.2">
      <c r="A2" s="43"/>
    </row>
  </sheetData>
  <hyperlinks>
    <hyperlink ref="A1:A2" location="Contents!A1" display="Return to Contents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1"/>
  <sheetViews>
    <sheetView workbookViewId="0"/>
  </sheetViews>
  <sheetFormatPr defaultColWidth="8.28515625" defaultRowHeight="14.25" x14ac:dyDescent="0.2"/>
  <cols>
    <col min="1" max="1" width="27.85546875" style="1" customWidth="1"/>
    <col min="2" max="8" width="10" style="1" customWidth="1"/>
    <col min="9" max="16384" width="8.28515625" style="1"/>
  </cols>
  <sheetData>
    <row r="1" spans="1:8" ht="15" x14ac:dyDescent="0.25">
      <c r="A1" s="8" t="s">
        <v>146</v>
      </c>
    </row>
    <row r="2" spans="1:8" x14ac:dyDescent="0.2">
      <c r="A2" s="7" t="s">
        <v>98</v>
      </c>
    </row>
    <row r="3" spans="1:8" x14ac:dyDescent="0.2">
      <c r="A3" s="7" t="s">
        <v>118</v>
      </c>
    </row>
    <row r="4" spans="1:8" ht="16.5" customHeight="1" x14ac:dyDescent="0.2">
      <c r="A4" s="284" t="s">
        <v>15</v>
      </c>
      <c r="B4" s="155" t="s">
        <v>4</v>
      </c>
      <c r="C4" s="156" t="s">
        <v>5</v>
      </c>
      <c r="D4" s="156" t="s">
        <v>6</v>
      </c>
      <c r="E4" s="156" t="s">
        <v>7</v>
      </c>
      <c r="F4" s="156" t="s">
        <v>14</v>
      </c>
      <c r="G4" s="156" t="s">
        <v>25</v>
      </c>
      <c r="H4" s="156" t="s">
        <v>63</v>
      </c>
    </row>
    <row r="5" spans="1:8" ht="16.5" customHeight="1" x14ac:dyDescent="0.2">
      <c r="A5" s="177" t="s">
        <v>96</v>
      </c>
      <c r="B5" s="178">
        <v>2108.0978049999999</v>
      </c>
      <c r="C5" s="179">
        <v>2818.0065956539979</v>
      </c>
      <c r="D5" s="117">
        <v>3074.8855330753258</v>
      </c>
      <c r="E5" s="117">
        <v>3079.6644409294304</v>
      </c>
      <c r="F5" s="117">
        <v>3135.1995819905451</v>
      </c>
      <c r="G5" s="117">
        <v>3405.3867948026236</v>
      </c>
      <c r="H5" s="117">
        <v>3285.8388946227833</v>
      </c>
    </row>
    <row r="6" spans="1:8" ht="14.1" customHeight="1" x14ac:dyDescent="0.2">
      <c r="A6" s="12" t="s">
        <v>205</v>
      </c>
    </row>
    <row r="7" spans="1:8" ht="14.1" customHeight="1" x14ac:dyDescent="0.2">
      <c r="A7" s="280" t="s">
        <v>210</v>
      </c>
    </row>
    <row r="8" spans="1:8" ht="14.1" customHeight="1" x14ac:dyDescent="0.2">
      <c r="A8" s="12" t="s">
        <v>8</v>
      </c>
    </row>
    <row r="9" spans="1:8" ht="14.45" customHeight="1" x14ac:dyDescent="0.2">
      <c r="A9" s="84" t="s">
        <v>0</v>
      </c>
    </row>
    <row r="10" spans="1:8" ht="11.25" customHeight="1" x14ac:dyDescent="0.2"/>
    <row r="11" spans="1:8" ht="11.85" customHeight="1" x14ac:dyDescent="0.2"/>
  </sheetData>
  <hyperlinks>
    <hyperlink ref="A7" r:id="rId1" display="Scottish Government (2021) Non-domestic rates income statistics " xr:uid="{00000000-0004-0000-1400-000000000000}"/>
    <hyperlink ref="A9" location="Contents!A1" display="Return to Contents" xr:uid="{00000000-0004-0000-14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1"/>
  <sheetViews>
    <sheetView showGridLines="0" workbookViewId="0"/>
  </sheetViews>
  <sheetFormatPr defaultColWidth="8.28515625" defaultRowHeight="14.25" x14ac:dyDescent="0.2"/>
  <cols>
    <col min="1" max="1" width="37.5703125" style="1" customWidth="1"/>
    <col min="2" max="7" width="10" style="1" customWidth="1"/>
    <col min="8" max="14" width="26.85546875" style="1" bestFit="1" customWidth="1"/>
    <col min="15" max="16384" width="8.28515625" style="1"/>
  </cols>
  <sheetData>
    <row r="1" spans="1:8" ht="15" x14ac:dyDescent="0.25">
      <c r="A1" s="8" t="s">
        <v>216</v>
      </c>
    </row>
    <row r="2" spans="1:8" x14ac:dyDescent="0.2">
      <c r="A2" s="7" t="s">
        <v>98</v>
      </c>
    </row>
    <row r="3" spans="1:8" x14ac:dyDescent="0.2">
      <c r="A3" s="7" t="s">
        <v>117</v>
      </c>
    </row>
    <row r="4" spans="1:8" ht="16.5" customHeight="1" x14ac:dyDescent="0.2">
      <c r="A4" s="283" t="s">
        <v>15</v>
      </c>
      <c r="B4" s="180" t="s">
        <v>4</v>
      </c>
      <c r="C4" s="181" t="s">
        <v>5</v>
      </c>
      <c r="D4" s="180" t="s">
        <v>6</v>
      </c>
      <c r="E4" s="180" t="s">
        <v>7</v>
      </c>
      <c r="F4" s="180" t="s">
        <v>14</v>
      </c>
      <c r="G4" s="180" t="s">
        <v>25</v>
      </c>
    </row>
    <row r="5" spans="1:8" ht="16.5" customHeight="1" x14ac:dyDescent="0.2">
      <c r="A5" s="115" t="s">
        <v>52</v>
      </c>
      <c r="B5" s="63">
        <v>2082.8793092622059</v>
      </c>
      <c r="C5" s="179">
        <v>2809.3807271785772</v>
      </c>
      <c r="D5" s="117">
        <v>3232.7168912748402</v>
      </c>
      <c r="E5" s="117">
        <v>3167.4602262826493</v>
      </c>
      <c r="F5" s="117">
        <v>3230.5355038669018</v>
      </c>
      <c r="G5" s="117">
        <v>3518.580157782852</v>
      </c>
    </row>
    <row r="6" spans="1:8" ht="16.5" customHeight="1" thickBot="1" x14ac:dyDescent="0.25">
      <c r="A6" s="139" t="s">
        <v>103</v>
      </c>
      <c r="B6" s="117">
        <v>12.550200662772568</v>
      </c>
      <c r="C6" s="117">
        <v>-184.67806530849839</v>
      </c>
      <c r="D6" s="117">
        <v>8.2937138945917468</v>
      </c>
      <c r="E6" s="117">
        <v>-39.831765166155492</v>
      </c>
      <c r="F6" s="117">
        <v>-78.618807966798158</v>
      </c>
      <c r="G6" s="117">
        <v>-41.765064189543409</v>
      </c>
    </row>
    <row r="7" spans="1:8" ht="16.5" customHeight="1" thickBot="1" x14ac:dyDescent="0.25">
      <c r="A7" s="139" t="s">
        <v>104</v>
      </c>
      <c r="B7" s="117">
        <v>-58.981357386695663</v>
      </c>
      <c r="C7" s="179">
        <v>97.393015252369423</v>
      </c>
      <c r="D7" s="117">
        <v>-26.876451316509701</v>
      </c>
      <c r="E7" s="117">
        <v>-104.58921807919796</v>
      </c>
      <c r="F7" s="117">
        <v>-14.783896137234933</v>
      </c>
      <c r="G7" s="117">
        <v>-2.0808165131461465</v>
      </c>
    </row>
    <row r="8" spans="1:8" ht="16.5" customHeight="1" thickBot="1" x14ac:dyDescent="0.25">
      <c r="A8" s="139" t="s">
        <v>105</v>
      </c>
      <c r="B8" s="117">
        <v>71.377007421227745</v>
      </c>
      <c r="C8" s="179">
        <v>93.821466040966243</v>
      </c>
      <c r="D8" s="117">
        <v>36.080376428936688</v>
      </c>
      <c r="E8" s="117">
        <v>47.556103214881659</v>
      </c>
      <c r="F8" s="117">
        <v>41.461351456341163</v>
      </c>
      <c r="G8" s="117">
        <v>44.143238770991047</v>
      </c>
    </row>
    <row r="9" spans="1:8" ht="16.5" customHeight="1" x14ac:dyDescent="0.2">
      <c r="A9" s="138" t="s">
        <v>106</v>
      </c>
      <c r="B9" s="117">
        <v>-2.9966759029775858E-7</v>
      </c>
      <c r="C9" s="117">
        <v>2.7323804999996355</v>
      </c>
      <c r="D9" s="117">
        <v>-1.397112716286756</v>
      </c>
      <c r="E9" s="117">
        <v>0.14874421440572405</v>
      </c>
      <c r="F9" s="117">
        <v>0.15499560706575721</v>
      </c>
      <c r="G9" s="117">
        <v>0.21659760446664222</v>
      </c>
    </row>
    <row r="10" spans="1:8" ht="16.5" customHeight="1" x14ac:dyDescent="0.2">
      <c r="A10" s="138" t="s">
        <v>107</v>
      </c>
      <c r="B10" s="117">
        <v>0.27264534015694153</v>
      </c>
      <c r="C10" s="117">
        <v>-0.61730972686336827</v>
      </c>
      <c r="D10" s="117">
        <v>182.03498859723595</v>
      </c>
      <c r="E10" s="117">
        <v>317.49826327743585</v>
      </c>
      <c r="F10" s="117">
        <v>244.07944231410966</v>
      </c>
      <c r="G10" s="117">
        <v>153.51021185074478</v>
      </c>
    </row>
    <row r="11" spans="1:8" ht="16.5" customHeight="1" x14ac:dyDescent="0.2">
      <c r="A11" s="281" t="s">
        <v>203</v>
      </c>
      <c r="B11" s="116">
        <v>2108.0978049999999</v>
      </c>
      <c r="C11" s="179">
        <v>2818.0322139365508</v>
      </c>
      <c r="D11" s="117">
        <v>3430.8524061628082</v>
      </c>
      <c r="E11" s="117">
        <v>3388.2423537440204</v>
      </c>
      <c r="F11" s="117">
        <v>3422.8285891403866</v>
      </c>
      <c r="G11" s="117">
        <v>3672.6043253063676</v>
      </c>
    </row>
    <row r="12" spans="1:8" x14ac:dyDescent="0.2">
      <c r="A12" s="190" t="s">
        <v>108</v>
      </c>
      <c r="B12" s="117">
        <v>0</v>
      </c>
      <c r="C12" s="117">
        <v>-2.5618282552841265E-2</v>
      </c>
      <c r="D12" s="10">
        <v>-355.96687308748233</v>
      </c>
      <c r="E12" s="117">
        <v>-308.57791281459004</v>
      </c>
      <c r="F12" s="117">
        <v>-287.62900714984153</v>
      </c>
      <c r="G12" s="117">
        <v>-267.217530503744</v>
      </c>
    </row>
    <row r="13" spans="1:8" ht="16.5" customHeight="1" x14ac:dyDescent="0.2">
      <c r="A13" s="281" t="s">
        <v>204</v>
      </c>
      <c r="B13" s="178">
        <v>2108.0978049999999</v>
      </c>
      <c r="C13" s="179">
        <v>2818.0065956539979</v>
      </c>
      <c r="D13" s="117">
        <v>3074.8855330753258</v>
      </c>
      <c r="E13" s="117">
        <v>3079.6644409294304</v>
      </c>
      <c r="F13" s="117">
        <v>3135.1995819905451</v>
      </c>
      <c r="G13" s="117">
        <v>3405.3867948026236</v>
      </c>
    </row>
    <row r="14" spans="1:8" ht="16.5" customHeight="1" x14ac:dyDescent="0.2">
      <c r="A14" s="177" t="s">
        <v>69</v>
      </c>
      <c r="B14" s="117">
        <v>25.218495737794001</v>
      </c>
      <c r="C14" s="117">
        <v>8.6258684754207025</v>
      </c>
      <c r="D14" s="117">
        <v>-157.8313581995144</v>
      </c>
      <c r="E14" s="117">
        <v>-87.795785353218889</v>
      </c>
      <c r="F14" s="117">
        <v>-95.335921876356679</v>
      </c>
      <c r="G14" s="117">
        <v>-113.19336298022836</v>
      </c>
    </row>
    <row r="15" spans="1:8" ht="14.1" customHeight="1" x14ac:dyDescent="0.2">
      <c r="A15" s="74" t="s">
        <v>205</v>
      </c>
      <c r="B15" s="26"/>
      <c r="C15" s="73"/>
      <c r="D15" s="26"/>
      <c r="E15" s="26"/>
      <c r="F15" s="26"/>
      <c r="G15" s="26"/>
      <c r="H15" s="42"/>
    </row>
    <row r="16" spans="1:8" s="255" customFormat="1" ht="14.1" customHeight="1" x14ac:dyDescent="0.2">
      <c r="A16" s="47" t="s">
        <v>210</v>
      </c>
      <c r="B16" s="47"/>
      <c r="C16" s="47"/>
      <c r="D16" s="254"/>
      <c r="E16" s="254"/>
      <c r="F16" s="254"/>
      <c r="G16" s="254"/>
      <c r="H16" s="254"/>
    </row>
    <row r="17" spans="1:14" ht="14.1" customHeight="1" x14ac:dyDescent="0.2">
      <c r="A17" s="216" t="s">
        <v>8</v>
      </c>
      <c r="B17" s="47"/>
      <c r="C17" s="47"/>
      <c r="D17" s="42"/>
      <c r="E17" s="42"/>
      <c r="F17" s="42"/>
      <c r="G17" s="42"/>
      <c r="H17" s="42"/>
    </row>
    <row r="18" spans="1:14" x14ac:dyDescent="0.2">
      <c r="A18" s="84" t="s">
        <v>0</v>
      </c>
      <c r="H18" s="31"/>
      <c r="I18" s="31"/>
      <c r="J18" s="31"/>
      <c r="K18" s="31"/>
      <c r="L18" s="31"/>
      <c r="M18" s="31"/>
      <c r="N18" s="31"/>
    </row>
    <row r="19" spans="1:14" x14ac:dyDescent="0.2">
      <c r="B19" s="70"/>
      <c r="C19" s="68"/>
      <c r="D19" s="68"/>
      <c r="E19" s="68"/>
      <c r="F19" s="68"/>
      <c r="G19" s="68"/>
      <c r="H19" s="31"/>
      <c r="I19" s="31"/>
      <c r="J19" s="31"/>
      <c r="K19" s="31"/>
      <c r="L19" s="31"/>
      <c r="M19" s="31"/>
      <c r="N19" s="31"/>
    </row>
    <row r="20" spans="1:14" x14ac:dyDescent="0.2">
      <c r="H20" s="31"/>
      <c r="I20" s="31"/>
      <c r="J20" s="31"/>
      <c r="K20" s="31"/>
      <c r="L20" s="31"/>
      <c r="M20" s="31"/>
      <c r="N20" s="31"/>
    </row>
    <row r="21" spans="1:14" x14ac:dyDescent="0.2">
      <c r="H21" s="31"/>
      <c r="I21" s="31"/>
      <c r="J21" s="31"/>
      <c r="K21" s="31"/>
      <c r="L21" s="31"/>
      <c r="M21" s="31"/>
      <c r="N21" s="31"/>
    </row>
    <row r="22" spans="1:14" x14ac:dyDescent="0.2">
      <c r="H22" s="31"/>
      <c r="I22" s="31"/>
      <c r="J22" s="31"/>
      <c r="K22" s="31"/>
      <c r="L22" s="31"/>
      <c r="M22" s="31"/>
      <c r="N22" s="31"/>
    </row>
    <row r="23" spans="1:14" x14ac:dyDescent="0.2">
      <c r="H23" s="31"/>
      <c r="I23" s="31"/>
      <c r="J23" s="31"/>
      <c r="K23" s="31"/>
      <c r="L23" s="31"/>
      <c r="M23" s="31"/>
      <c r="N23" s="31"/>
    </row>
    <row r="24" spans="1:14" x14ac:dyDescent="0.2">
      <c r="H24" s="31"/>
      <c r="I24" s="31"/>
      <c r="J24" s="31"/>
      <c r="K24" s="31"/>
      <c r="L24" s="31"/>
      <c r="M24" s="31"/>
      <c r="N24" s="31"/>
    </row>
    <row r="25" spans="1:14" x14ac:dyDescent="0.2">
      <c r="H25" s="31"/>
      <c r="I25" s="31"/>
      <c r="J25" s="31"/>
      <c r="K25" s="31"/>
      <c r="L25" s="31"/>
      <c r="M25" s="31"/>
      <c r="N25" s="31"/>
    </row>
    <row r="26" spans="1:14" x14ac:dyDescent="0.2">
      <c r="H26" s="31"/>
      <c r="I26" s="31"/>
      <c r="J26" s="31"/>
      <c r="K26" s="31"/>
      <c r="L26" s="31"/>
      <c r="M26" s="31"/>
      <c r="N26" s="31"/>
    </row>
    <row r="27" spans="1:14" x14ac:dyDescent="0.2">
      <c r="H27" s="31"/>
      <c r="I27" s="31"/>
      <c r="J27" s="31"/>
      <c r="K27" s="31"/>
      <c r="L27" s="31"/>
      <c r="M27" s="31"/>
      <c r="N27" s="31"/>
    </row>
    <row r="28" spans="1:14" x14ac:dyDescent="0.2">
      <c r="H28" s="31"/>
      <c r="I28" s="31"/>
      <c r="J28" s="31"/>
      <c r="K28" s="31"/>
      <c r="L28" s="31"/>
      <c r="M28" s="31"/>
      <c r="N28" s="31"/>
    </row>
    <row r="29" spans="1:14" x14ac:dyDescent="0.2">
      <c r="H29" s="31"/>
      <c r="I29" s="31"/>
      <c r="J29" s="31"/>
      <c r="K29" s="31"/>
      <c r="L29" s="31"/>
      <c r="M29" s="31"/>
      <c r="N29" s="31"/>
    </row>
    <row r="30" spans="1:14" x14ac:dyDescent="0.2">
      <c r="H30" s="31"/>
      <c r="I30" s="31"/>
      <c r="J30" s="31"/>
      <c r="K30" s="31"/>
      <c r="L30" s="31"/>
      <c r="M30" s="31"/>
      <c r="N30" s="31"/>
    </row>
    <row r="31" spans="1:14" x14ac:dyDescent="0.2">
      <c r="H31" s="31"/>
      <c r="I31" s="31"/>
      <c r="J31" s="31"/>
      <c r="K31" s="31"/>
      <c r="L31" s="31"/>
      <c r="M31" s="31"/>
      <c r="N31" s="31"/>
    </row>
  </sheetData>
  <hyperlinks>
    <hyperlink ref="A16" r:id="rId1" display="Scottish Government (2021) Non-domestic rates income statistics," xr:uid="{00000000-0004-0000-1500-000000000000}"/>
    <hyperlink ref="A18" location="Contents!A1" display="Return to Contents" xr:uid="{00000000-0004-0000-15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5"/>
  <sheetViews>
    <sheetView zoomScaleNormal="100" workbookViewId="0"/>
  </sheetViews>
  <sheetFormatPr defaultColWidth="8.28515625" defaultRowHeight="14.25" x14ac:dyDescent="0.2"/>
  <cols>
    <col min="1" max="1" width="36.28515625" style="1" customWidth="1"/>
    <col min="2" max="6" width="10" style="1" customWidth="1"/>
    <col min="7" max="16384" width="8.28515625" style="1"/>
  </cols>
  <sheetData>
    <row r="1" spans="1:6" ht="15" x14ac:dyDescent="0.25">
      <c r="A1" s="8" t="s">
        <v>147</v>
      </c>
    </row>
    <row r="2" spans="1:6" x14ac:dyDescent="0.2">
      <c r="A2" s="7" t="s">
        <v>98</v>
      </c>
    </row>
    <row r="3" spans="1:6" x14ac:dyDescent="0.2">
      <c r="A3" s="7" t="s">
        <v>197</v>
      </c>
    </row>
    <row r="4" spans="1:6" ht="16.5" customHeight="1" x14ac:dyDescent="0.2">
      <c r="A4" s="283" t="s">
        <v>15</v>
      </c>
      <c r="B4" s="180" t="s">
        <v>6</v>
      </c>
      <c r="C4" s="180" t="s">
        <v>7</v>
      </c>
      <c r="D4" s="180" t="s">
        <v>14</v>
      </c>
      <c r="E4" s="180" t="s">
        <v>25</v>
      </c>
      <c r="F4" s="180" t="s">
        <v>63</v>
      </c>
    </row>
    <row r="5" spans="1:6" ht="16.5" customHeight="1" x14ac:dyDescent="0.2">
      <c r="A5" s="115" t="s">
        <v>110</v>
      </c>
      <c r="B5" s="63">
        <v>3430.8524061628082</v>
      </c>
      <c r="C5" s="179">
        <v>3388.2423537440204</v>
      </c>
      <c r="D5" s="117">
        <v>3422.8285891403866</v>
      </c>
      <c r="E5" s="117">
        <v>3672.6043253063676</v>
      </c>
      <c r="F5" s="117">
        <v>3547.4399948857658</v>
      </c>
    </row>
    <row r="6" spans="1:6" ht="16.5" customHeight="1" thickBot="1" x14ac:dyDescent="0.25">
      <c r="A6" s="182" t="s">
        <v>111</v>
      </c>
      <c r="B6" s="117">
        <v>-0.84086195924510321</v>
      </c>
      <c r="C6" s="117">
        <v>-1.7131363542021063</v>
      </c>
      <c r="D6" s="117">
        <v>-1.8288757234508921</v>
      </c>
      <c r="E6" s="117">
        <v>-1.2072713703736782</v>
      </c>
      <c r="F6" s="117">
        <v>-1.1008153493386921</v>
      </c>
    </row>
    <row r="7" spans="1:6" ht="16.5" customHeight="1" thickBot="1" x14ac:dyDescent="0.25">
      <c r="A7" s="182" t="s">
        <v>112</v>
      </c>
      <c r="B7" s="117">
        <v>-308.09529991361887</v>
      </c>
      <c r="C7" s="117">
        <v>-309.90381891962988</v>
      </c>
      <c r="D7" s="117">
        <v>-307.0417602144903</v>
      </c>
      <c r="E7" s="117">
        <v>-324.62741966840622</v>
      </c>
      <c r="F7" s="117">
        <v>-317.15695351606382</v>
      </c>
    </row>
    <row r="8" spans="1:6" ht="16.5" customHeight="1" thickBot="1" x14ac:dyDescent="0.25">
      <c r="A8" s="182" t="s">
        <v>113</v>
      </c>
      <c r="B8" s="117">
        <v>-60.446211139410494</v>
      </c>
      <c r="C8" s="179">
        <v>-14.783727093291283</v>
      </c>
      <c r="D8" s="117">
        <v>-2.6286596932134629</v>
      </c>
      <c r="E8" s="117">
        <v>0</v>
      </c>
      <c r="F8" s="117">
        <v>0</v>
      </c>
    </row>
    <row r="9" spans="1:6" ht="16.5" customHeight="1" x14ac:dyDescent="0.2">
      <c r="A9" s="183" t="s">
        <v>114</v>
      </c>
      <c r="B9" s="117">
        <v>53.336457316979761</v>
      </c>
      <c r="C9" s="117">
        <v>56.67164028127246</v>
      </c>
      <c r="D9" s="117">
        <v>56.463772685390971</v>
      </c>
      <c r="E9" s="117">
        <v>58.617160535035772</v>
      </c>
      <c r="F9" s="117">
        <v>56.65666860242014</v>
      </c>
    </row>
    <row r="10" spans="1:6" ht="16.5" customHeight="1" x14ac:dyDescent="0.2">
      <c r="A10" s="183" t="s">
        <v>115</v>
      </c>
      <c r="B10" s="117">
        <v>-39.920957392188001</v>
      </c>
      <c r="C10" s="117">
        <v>-38.848870728739001</v>
      </c>
      <c r="D10" s="117">
        <v>-32.593484204077996</v>
      </c>
      <c r="E10" s="117">
        <v>0</v>
      </c>
      <c r="F10" s="117">
        <v>0</v>
      </c>
    </row>
    <row r="11" spans="1:6" ht="16.5" customHeight="1" thickBot="1" x14ac:dyDescent="0.25">
      <c r="A11" s="184" t="s">
        <v>116</v>
      </c>
      <c r="B11" s="117">
        <v>3074.8855330753258</v>
      </c>
      <c r="C11" s="117">
        <v>3079.6644409294304</v>
      </c>
      <c r="D11" s="10">
        <v>3135.1995819905451</v>
      </c>
      <c r="E11" s="117">
        <v>3405.3867948026236</v>
      </c>
      <c r="F11" s="117">
        <v>3285.8388946227833</v>
      </c>
    </row>
    <row r="12" spans="1:6" ht="16.5" customHeight="1" x14ac:dyDescent="0.2">
      <c r="A12" s="115" t="s">
        <v>47</v>
      </c>
      <c r="B12" s="63">
        <v>-355.96687308748233</v>
      </c>
      <c r="C12" s="179">
        <v>-308.57791281459004</v>
      </c>
      <c r="D12" s="117">
        <v>-287.62900714984153</v>
      </c>
      <c r="E12" s="117">
        <v>-267.217530503744</v>
      </c>
      <c r="F12" s="117">
        <v>-261.60110026298253</v>
      </c>
    </row>
    <row r="13" spans="1:6" ht="14.1" customHeight="1" x14ac:dyDescent="0.2">
      <c r="A13" s="12" t="s">
        <v>27</v>
      </c>
    </row>
    <row r="14" spans="1:6" ht="14.1" customHeight="1" x14ac:dyDescent="0.2">
      <c r="A14" s="84" t="s">
        <v>0</v>
      </c>
    </row>
    <row r="15" spans="1:6" ht="11.85" customHeight="1" x14ac:dyDescent="0.2">
      <c r="B15" s="236"/>
      <c r="C15" s="236"/>
      <c r="D15" s="236"/>
      <c r="E15" s="236"/>
      <c r="F15" s="236"/>
    </row>
  </sheetData>
  <hyperlinks>
    <hyperlink ref="A14" location="Contents!A1" display="Return to Contents" xr:uid="{00000000-0004-0000-16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3"/>
  <sheetViews>
    <sheetView workbookViewId="0"/>
  </sheetViews>
  <sheetFormatPr defaultColWidth="8.28515625" defaultRowHeight="14.25" x14ac:dyDescent="0.2"/>
  <cols>
    <col min="1" max="1" width="39" style="1" customWidth="1"/>
    <col min="2" max="6" width="10" style="1" customWidth="1"/>
    <col min="7" max="16384" width="8.28515625" style="1"/>
  </cols>
  <sheetData>
    <row r="1" spans="1:6" ht="15" x14ac:dyDescent="0.25">
      <c r="A1" s="8" t="s">
        <v>148</v>
      </c>
    </row>
    <row r="2" spans="1:6" x14ac:dyDescent="0.2">
      <c r="A2" s="7" t="s">
        <v>98</v>
      </c>
    </row>
    <row r="3" spans="1:6" x14ac:dyDescent="0.2">
      <c r="A3" s="7" t="s">
        <v>194</v>
      </c>
    </row>
    <row r="4" spans="1:6" ht="16.5" customHeight="1" x14ac:dyDescent="0.2">
      <c r="A4" s="282" t="s">
        <v>95</v>
      </c>
      <c r="B4" s="55" t="s">
        <v>2</v>
      </c>
      <c r="C4" s="54" t="s">
        <v>3</v>
      </c>
      <c r="D4" s="54" t="s">
        <v>4</v>
      </c>
      <c r="E4" s="54" t="s">
        <v>5</v>
      </c>
      <c r="F4" s="5" t="s">
        <v>6</v>
      </c>
    </row>
    <row r="5" spans="1:6" ht="16.5" customHeight="1" x14ac:dyDescent="0.2">
      <c r="A5" s="177" t="s">
        <v>72</v>
      </c>
      <c r="B5" s="251">
        <v>49.5</v>
      </c>
      <c r="C5" s="252">
        <v>49.8</v>
      </c>
      <c r="D5" s="240">
        <v>50</v>
      </c>
      <c r="E5" s="240">
        <v>50.5</v>
      </c>
      <c r="F5" s="240">
        <v>54.8</v>
      </c>
    </row>
    <row r="6" spans="1:6" ht="16.5" customHeight="1" thickBot="1" x14ac:dyDescent="0.25">
      <c r="A6" s="140" t="s">
        <v>73</v>
      </c>
      <c r="B6" s="253">
        <v>49</v>
      </c>
      <c r="C6" s="253">
        <v>49.8</v>
      </c>
      <c r="D6" s="253">
        <v>49</v>
      </c>
      <c r="E6" s="253" t="s">
        <v>74</v>
      </c>
      <c r="F6" s="240">
        <v>49.8</v>
      </c>
    </row>
    <row r="7" spans="1:6" ht="16.5" customHeight="1" x14ac:dyDescent="0.2">
      <c r="A7" s="12" t="s">
        <v>27</v>
      </c>
    </row>
    <row r="8" spans="1:6" ht="15.95" customHeight="1" x14ac:dyDescent="0.2">
      <c r="A8" s="84" t="s">
        <v>0</v>
      </c>
    </row>
    <row r="9" spans="1:6" ht="11.25" customHeight="1" x14ac:dyDescent="0.2"/>
    <row r="10" spans="1:6" ht="11.85" customHeight="1" x14ac:dyDescent="0.2"/>
    <row r="13" spans="1:6" x14ac:dyDescent="0.2">
      <c r="B13" s="13"/>
    </row>
  </sheetData>
  <hyperlinks>
    <hyperlink ref="A8" location="Contents!A1" display="Return to Contents" xr:uid="{00000000-0004-0000-1700-000000000000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"/>
  <sheetViews>
    <sheetView workbookViewId="0"/>
  </sheetViews>
  <sheetFormatPr defaultColWidth="8.28515625" defaultRowHeight="14.25" x14ac:dyDescent="0.2"/>
  <cols>
    <col min="1" max="1" width="10" style="1" customWidth="1"/>
    <col min="2" max="16384" width="8.28515625" style="1"/>
  </cols>
  <sheetData>
    <row r="1" spans="1:1" x14ac:dyDescent="0.2">
      <c r="A1" s="43" t="s">
        <v>0</v>
      </c>
    </row>
  </sheetData>
  <hyperlinks>
    <hyperlink ref="A1" location="Contents!A1" display="Return to Contents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6"/>
  <sheetViews>
    <sheetView workbookViewId="0"/>
  </sheetViews>
  <sheetFormatPr defaultColWidth="8.28515625" defaultRowHeight="14.25" x14ac:dyDescent="0.2"/>
  <cols>
    <col min="1" max="1" width="35.28515625" style="1" customWidth="1"/>
    <col min="2" max="8" width="10" style="1" customWidth="1"/>
    <col min="9" max="16384" width="8.28515625" style="1"/>
  </cols>
  <sheetData>
    <row r="1" spans="1:8" ht="15" x14ac:dyDescent="0.25">
      <c r="A1" s="2" t="s">
        <v>90</v>
      </c>
    </row>
    <row r="2" spans="1:8" x14ac:dyDescent="0.2">
      <c r="A2" s="7" t="s">
        <v>98</v>
      </c>
    </row>
    <row r="3" spans="1:8" x14ac:dyDescent="0.2">
      <c r="A3" s="7" t="s">
        <v>156</v>
      </c>
    </row>
    <row r="4" spans="1:8" ht="16.5" customHeight="1" x14ac:dyDescent="0.2">
      <c r="A4" s="285" t="s">
        <v>15</v>
      </c>
      <c r="B4" s="58" t="s">
        <v>4</v>
      </c>
      <c r="C4" s="58" t="s">
        <v>5</v>
      </c>
      <c r="D4" s="58" t="s">
        <v>6</v>
      </c>
      <c r="E4" s="58" t="s">
        <v>7</v>
      </c>
      <c r="F4" s="58" t="s">
        <v>14</v>
      </c>
      <c r="G4" s="58" t="s">
        <v>25</v>
      </c>
      <c r="H4" s="58" t="s">
        <v>63</v>
      </c>
    </row>
    <row r="5" spans="1:8" ht="16.5" customHeight="1" x14ac:dyDescent="0.2">
      <c r="A5" s="222" t="s">
        <v>97</v>
      </c>
      <c r="B5" s="223">
        <v>559.14</v>
      </c>
      <c r="C5" s="224">
        <v>620.6246665640914</v>
      </c>
      <c r="D5" s="224">
        <v>557.12656947407413</v>
      </c>
      <c r="E5" s="224">
        <v>510.39926260421237</v>
      </c>
      <c r="F5" s="224">
        <v>566.07265183578625</v>
      </c>
      <c r="G5" s="225">
        <v>668.90556342005425</v>
      </c>
      <c r="H5" s="225">
        <v>739.68005246399161</v>
      </c>
    </row>
    <row r="6" spans="1:8" ht="16.5" customHeight="1" thickBot="1" x14ac:dyDescent="0.25">
      <c r="A6" s="141" t="s">
        <v>48</v>
      </c>
      <c r="B6" s="142">
        <v>248.04300000000001</v>
      </c>
      <c r="C6" s="143">
        <v>229.17491267076744</v>
      </c>
      <c r="D6" s="143">
        <v>216.403624058128</v>
      </c>
      <c r="E6" s="143">
        <v>217.63332223133941</v>
      </c>
      <c r="F6" s="143">
        <v>228.34479253937585</v>
      </c>
      <c r="G6" s="144">
        <v>241.08275173259693</v>
      </c>
      <c r="H6" s="144">
        <v>255.1554923014312</v>
      </c>
    </row>
    <row r="7" spans="1:8" ht="16.5" customHeight="1" x14ac:dyDescent="0.2">
      <c r="A7" s="226" t="s">
        <v>49</v>
      </c>
      <c r="B7" s="145">
        <v>807.18299999999999</v>
      </c>
      <c r="C7" s="227">
        <v>849.79957923485881</v>
      </c>
      <c r="D7" s="227">
        <v>773.53019353220213</v>
      </c>
      <c r="E7" s="227">
        <v>728.0325848355518</v>
      </c>
      <c r="F7" s="227">
        <v>794.41744437516206</v>
      </c>
      <c r="G7" s="227">
        <v>909.98831515265124</v>
      </c>
      <c r="H7" s="227">
        <v>994.83554476542281</v>
      </c>
    </row>
    <row r="8" spans="1:8" ht="14.1" customHeight="1" x14ac:dyDescent="0.2">
      <c r="A8" s="30" t="s">
        <v>205</v>
      </c>
      <c r="B8" s="7"/>
      <c r="C8" s="7"/>
      <c r="D8" s="7"/>
    </row>
    <row r="9" spans="1:8" ht="14.1" customHeight="1" x14ac:dyDescent="0.2">
      <c r="A9" s="286" t="s">
        <v>211</v>
      </c>
      <c r="B9" s="7"/>
      <c r="C9" s="7"/>
      <c r="D9" s="7"/>
    </row>
    <row r="10" spans="1:8" ht="14.1" customHeight="1" x14ac:dyDescent="0.2">
      <c r="A10" s="11" t="s">
        <v>157</v>
      </c>
      <c r="B10" s="7"/>
      <c r="C10" s="7"/>
      <c r="D10" s="7"/>
    </row>
    <row r="11" spans="1:8" ht="14.1" customHeight="1" x14ac:dyDescent="0.2">
      <c r="A11" s="11" t="s">
        <v>30</v>
      </c>
      <c r="B11" s="7"/>
      <c r="C11" s="7"/>
      <c r="D11" s="7"/>
    </row>
    <row r="12" spans="1:8" x14ac:dyDescent="0.2">
      <c r="A12" s="84" t="s">
        <v>0</v>
      </c>
      <c r="B12" s="72"/>
      <c r="C12" s="72"/>
      <c r="D12" s="72"/>
      <c r="E12" s="72"/>
      <c r="F12" s="72"/>
      <c r="G12" s="72"/>
      <c r="H12" s="72"/>
    </row>
    <row r="14" spans="1:8" x14ac:dyDescent="0.2">
      <c r="B14" s="236"/>
      <c r="C14" s="236"/>
      <c r="D14" s="236"/>
      <c r="E14" s="236"/>
      <c r="F14" s="236"/>
      <c r="G14" s="236"/>
      <c r="H14" s="236"/>
    </row>
    <row r="16" spans="1:8" x14ac:dyDescent="0.2">
      <c r="B16" s="10"/>
      <c r="C16" s="10"/>
      <c r="D16" s="10"/>
      <c r="E16" s="10"/>
      <c r="F16" s="10"/>
      <c r="G16" s="10"/>
      <c r="H16" s="10"/>
    </row>
  </sheetData>
  <hyperlinks>
    <hyperlink ref="A12" location="Contents!A1" display="Return to Contents" xr:uid="{00000000-0004-0000-1900-000000000000}"/>
    <hyperlink ref="A9" r:id="rId1" display="Revenue Scotland (2022) Annual Report and Accounts 2021-22 - Devolved Taxes Accounts" xr:uid="{00000000-0004-0000-19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1"/>
  <sheetViews>
    <sheetView showGridLines="0" workbookViewId="0"/>
  </sheetViews>
  <sheetFormatPr defaultColWidth="8.28515625" defaultRowHeight="14.25" x14ac:dyDescent="0.2"/>
  <cols>
    <col min="1" max="1" width="38.7109375" style="1" customWidth="1"/>
    <col min="2" max="7" width="10" style="1" customWidth="1"/>
    <col min="8" max="16384" width="8.28515625" style="1"/>
  </cols>
  <sheetData>
    <row r="1" spans="1:7" ht="15" x14ac:dyDescent="0.25">
      <c r="A1" s="53" t="s">
        <v>91</v>
      </c>
      <c r="B1" s="51"/>
      <c r="C1" s="51"/>
      <c r="D1" s="51"/>
      <c r="E1" s="51"/>
      <c r="F1" s="51"/>
      <c r="G1" s="51"/>
    </row>
    <row r="2" spans="1:7" x14ac:dyDescent="0.2">
      <c r="A2" s="7" t="s">
        <v>98</v>
      </c>
      <c r="B2" s="51"/>
      <c r="C2" s="51"/>
      <c r="D2" s="51"/>
      <c r="E2" s="51"/>
      <c r="F2" s="51"/>
      <c r="G2" s="51"/>
    </row>
    <row r="3" spans="1:7" x14ac:dyDescent="0.2">
      <c r="A3" s="7" t="s">
        <v>117</v>
      </c>
      <c r="B3" s="51"/>
      <c r="C3" s="51"/>
      <c r="D3" s="51"/>
      <c r="E3" s="51"/>
      <c r="F3" s="51"/>
      <c r="G3" s="51"/>
    </row>
    <row r="4" spans="1:7" ht="16.5" customHeight="1" x14ac:dyDescent="0.2">
      <c r="A4" s="59" t="s">
        <v>15</v>
      </c>
      <c r="B4" s="58" t="s">
        <v>4</v>
      </c>
      <c r="C4" s="58" t="s">
        <v>5</v>
      </c>
      <c r="D4" s="58" t="s">
        <v>6</v>
      </c>
      <c r="E4" s="58" t="s">
        <v>7</v>
      </c>
      <c r="F4" s="58" t="s">
        <v>14</v>
      </c>
      <c r="G4" s="58" t="s">
        <v>25</v>
      </c>
    </row>
    <row r="5" spans="1:7" ht="16.5" customHeight="1" x14ac:dyDescent="0.2">
      <c r="A5" s="228" t="s">
        <v>52</v>
      </c>
      <c r="B5" s="146">
        <v>505.92343207151043</v>
      </c>
      <c r="C5" s="146">
        <v>522.97653494960855</v>
      </c>
      <c r="D5" s="146">
        <v>561.38260175749861</v>
      </c>
      <c r="E5" s="146">
        <v>595.72456635458991</v>
      </c>
      <c r="F5" s="146">
        <v>628.43981564591468</v>
      </c>
      <c r="G5" s="146">
        <v>661.39265536543019</v>
      </c>
    </row>
    <row r="6" spans="1:7" ht="16.5" customHeight="1" x14ac:dyDescent="0.2">
      <c r="A6" s="229" t="s">
        <v>86</v>
      </c>
      <c r="B6" s="146">
        <v>11.807157197303653</v>
      </c>
      <c r="C6" s="146">
        <v>-5.5077141582939646</v>
      </c>
      <c r="D6" s="146">
        <v>-25.320122239072589</v>
      </c>
      <c r="E6" s="146">
        <v>-39.824177929347883</v>
      </c>
      <c r="F6" s="146">
        <v>-54.005437337974257</v>
      </c>
      <c r="G6" s="146">
        <v>-66.658518194732039</v>
      </c>
    </row>
    <row r="7" spans="1:7" ht="16.5" customHeight="1" x14ac:dyDescent="0.2">
      <c r="A7" s="229" t="s">
        <v>45</v>
      </c>
      <c r="B7" s="146">
        <v>31.486592156985978</v>
      </c>
      <c r="C7" s="146">
        <v>65.206471548978399</v>
      </c>
      <c r="D7" s="146">
        <v>70.29004498069375</v>
      </c>
      <c r="E7" s="146">
        <v>71.820126819048738</v>
      </c>
      <c r="F7" s="146">
        <v>74.350974548752021</v>
      </c>
      <c r="G7" s="146">
        <v>81.633418869374424</v>
      </c>
    </row>
    <row r="8" spans="1:7" ht="16.5" customHeight="1" x14ac:dyDescent="0.2">
      <c r="A8" s="229" t="s">
        <v>50</v>
      </c>
      <c r="B8" s="146">
        <v>0.12808952253124062</v>
      </c>
      <c r="C8" s="146">
        <v>31.799861069449733</v>
      </c>
      <c r="D8" s="146">
        <v>-13.024247898449346</v>
      </c>
      <c r="E8" s="146">
        <v>-63.702495414072956</v>
      </c>
      <c r="F8" s="146">
        <v>-83.055836267551854</v>
      </c>
      <c r="G8" s="146">
        <v>-89.884126092020182</v>
      </c>
    </row>
    <row r="9" spans="1:7" ht="16.5" customHeight="1" x14ac:dyDescent="0.2">
      <c r="A9" s="230" t="s">
        <v>51</v>
      </c>
      <c r="B9" s="146">
        <v>9.7947290516686678</v>
      </c>
      <c r="C9" s="146">
        <v>-6.0873264109843603</v>
      </c>
      <c r="D9" s="146">
        <v>-70.592785016738844</v>
      </c>
      <c r="E9" s="146">
        <v>-81.562172560905353</v>
      </c>
      <c r="F9" s="146">
        <v>-33.48121140345026</v>
      </c>
      <c r="G9" s="146">
        <v>43.085893240151165</v>
      </c>
    </row>
    <row r="10" spans="1:7" ht="16.5" customHeight="1" x14ac:dyDescent="0.2">
      <c r="A10" s="228" t="s">
        <v>203</v>
      </c>
      <c r="B10" s="231">
        <v>559.14</v>
      </c>
      <c r="C10" s="146">
        <v>608.38782699875833</v>
      </c>
      <c r="D10" s="146">
        <v>522.73549158393143</v>
      </c>
      <c r="E10" s="146">
        <v>482.45584726931253</v>
      </c>
      <c r="F10" s="146">
        <v>532.24830518569047</v>
      </c>
      <c r="G10" s="146">
        <v>629.56932318820361</v>
      </c>
    </row>
    <row r="11" spans="1:7" ht="16.5" customHeight="1" x14ac:dyDescent="0.2">
      <c r="A11" s="229" t="s">
        <v>108</v>
      </c>
      <c r="B11" s="287">
        <v>0</v>
      </c>
      <c r="C11" s="146">
        <v>12.236839565333014</v>
      </c>
      <c r="D11" s="146">
        <v>34.391077890142668</v>
      </c>
      <c r="E11" s="146">
        <v>27.943415334899854</v>
      </c>
      <c r="F11" s="146">
        <v>33.824346650095833</v>
      </c>
      <c r="G11" s="146">
        <v>39.336240231850638</v>
      </c>
    </row>
    <row r="12" spans="1:7" ht="16.5" customHeight="1" x14ac:dyDescent="0.2">
      <c r="A12" s="215" t="s">
        <v>204</v>
      </c>
      <c r="B12" s="231">
        <v>559.14</v>
      </c>
      <c r="C12" s="146">
        <v>620.6246665640914</v>
      </c>
      <c r="D12" s="146">
        <v>557.12656947407413</v>
      </c>
      <c r="E12" s="146">
        <v>510.39926260421237</v>
      </c>
      <c r="F12" s="146">
        <v>566.07265183578625</v>
      </c>
      <c r="G12" s="146">
        <v>668.90556342005425</v>
      </c>
    </row>
    <row r="13" spans="1:7" ht="16.5" customHeight="1" x14ac:dyDescent="0.2">
      <c r="A13" s="215" t="s">
        <v>82</v>
      </c>
      <c r="B13" s="146">
        <v>53.216567928489539</v>
      </c>
      <c r="C13" s="146">
        <v>97.648131614482821</v>
      </c>
      <c r="D13" s="146">
        <v>-4.2560322834243607</v>
      </c>
      <c r="E13" s="146">
        <v>-85.3253037503776</v>
      </c>
      <c r="F13" s="146">
        <v>-62.367163810128517</v>
      </c>
      <c r="G13" s="146">
        <v>7.5129080546240061</v>
      </c>
    </row>
    <row r="14" spans="1:7" ht="14.1" customHeight="1" x14ac:dyDescent="0.2">
      <c r="A14" s="7" t="s">
        <v>205</v>
      </c>
      <c r="F14" s="10"/>
    </row>
    <row r="15" spans="1:7" ht="14.1" customHeight="1" x14ac:dyDescent="0.2">
      <c r="A15" s="264" t="s">
        <v>211</v>
      </c>
      <c r="B15" s="44"/>
      <c r="C15" s="44"/>
      <c r="D15" s="44"/>
      <c r="E15" s="36"/>
    </row>
    <row r="16" spans="1:7" ht="14.1" customHeight="1" x14ac:dyDescent="0.2">
      <c r="A16" s="7" t="s">
        <v>8</v>
      </c>
    </row>
    <row r="17" spans="1:7" ht="14.1" customHeight="1" x14ac:dyDescent="0.2">
      <c r="A17" s="7" t="s">
        <v>30</v>
      </c>
    </row>
    <row r="18" spans="1:7" x14ac:dyDescent="0.2">
      <c r="A18" s="84" t="s">
        <v>0</v>
      </c>
    </row>
    <row r="21" spans="1:7" x14ac:dyDescent="0.2">
      <c r="B21" s="70"/>
      <c r="C21" s="70"/>
      <c r="D21" s="70"/>
      <c r="E21" s="70"/>
      <c r="F21" s="70"/>
      <c r="G21" s="70"/>
    </row>
  </sheetData>
  <hyperlinks>
    <hyperlink ref="A18" location="Contents!A1" display="Return to Contents" xr:uid="{00000000-0004-0000-1A00-000000000000}"/>
    <hyperlink ref="A15" r:id="rId1" display="Revenue Scotland (2022) Annual Report and Accounts 2021-22 - Devolved Taxes Accounts" xr:uid="{00000000-0004-0000-1A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1"/>
  <sheetViews>
    <sheetView workbookViewId="0"/>
  </sheetViews>
  <sheetFormatPr defaultColWidth="8.28515625" defaultRowHeight="14.25" x14ac:dyDescent="0.2"/>
  <cols>
    <col min="1" max="1" width="27.28515625" style="1" customWidth="1"/>
    <col min="2" max="10" width="10.7109375" style="1" customWidth="1"/>
    <col min="11" max="16384" width="8.28515625" style="1"/>
  </cols>
  <sheetData>
    <row r="1" spans="1:10" ht="15" x14ac:dyDescent="0.25">
      <c r="A1" s="2" t="s">
        <v>199</v>
      </c>
      <c r="B1" s="2"/>
      <c r="C1" s="2"/>
      <c r="D1" s="2"/>
    </row>
    <row r="2" spans="1:10" x14ac:dyDescent="0.2">
      <c r="A2" s="7" t="s">
        <v>176</v>
      </c>
      <c r="B2" s="7"/>
      <c r="C2" s="7"/>
      <c r="D2" s="7"/>
    </row>
    <row r="3" spans="1:10" x14ac:dyDescent="0.2">
      <c r="A3" s="7" t="s">
        <v>222</v>
      </c>
      <c r="B3" s="7"/>
      <c r="C3" s="7"/>
      <c r="D3" s="7"/>
    </row>
    <row r="4" spans="1:10" ht="12.6" customHeight="1" x14ac:dyDescent="0.2">
      <c r="A4" s="7"/>
      <c r="B4" s="7"/>
      <c r="C4" s="7"/>
      <c r="D4" s="7"/>
    </row>
    <row r="5" spans="1:10" ht="12.6" customHeight="1" x14ac:dyDescent="0.2">
      <c r="A5" s="84"/>
      <c r="B5" s="84"/>
      <c r="C5" s="84"/>
      <c r="D5" s="84"/>
    </row>
    <row r="6" spans="1:10" x14ac:dyDescent="0.2">
      <c r="A6" s="29"/>
      <c r="B6" s="29"/>
      <c r="C6" s="29"/>
      <c r="D6" s="29"/>
      <c r="E6" s="29"/>
      <c r="F6" s="29"/>
      <c r="G6" s="29"/>
      <c r="H6" s="29"/>
      <c r="I6" s="29"/>
      <c r="J6" s="29"/>
    </row>
    <row r="23" spans="1:10" x14ac:dyDescent="0.2">
      <c r="E23" s="238"/>
      <c r="F23" s="238"/>
      <c r="G23" s="238"/>
      <c r="H23" s="238"/>
      <c r="I23" s="238"/>
      <c r="J23" s="238"/>
    </row>
    <row r="24" spans="1:10" ht="16.5" customHeight="1" x14ac:dyDescent="0.25">
      <c r="A24" s="232" t="s">
        <v>15</v>
      </c>
      <c r="B24" s="232" t="s">
        <v>2</v>
      </c>
      <c r="C24" s="232" t="s">
        <v>3</v>
      </c>
      <c r="D24" s="232" t="s">
        <v>4</v>
      </c>
      <c r="E24" s="233" t="s">
        <v>5</v>
      </c>
      <c r="F24" s="233" t="s">
        <v>6</v>
      </c>
      <c r="G24" s="233" t="s">
        <v>7</v>
      </c>
      <c r="H24" s="233" t="s">
        <v>14</v>
      </c>
      <c r="I24" s="233" t="s">
        <v>25</v>
      </c>
      <c r="J24" s="233" t="s">
        <v>63</v>
      </c>
    </row>
    <row r="25" spans="1:10" ht="16.5" customHeight="1" x14ac:dyDescent="0.2">
      <c r="A25" s="215" t="s">
        <v>167</v>
      </c>
      <c r="B25" s="288">
        <v>181000</v>
      </c>
      <c r="C25" s="288">
        <v>194000</v>
      </c>
      <c r="D25" s="288">
        <v>201000</v>
      </c>
      <c r="E25" s="237">
        <v>213000</v>
      </c>
      <c r="F25" s="237">
        <v>209000</v>
      </c>
      <c r="G25" s="237">
        <v>202000</v>
      </c>
      <c r="H25" s="237">
        <v>202000</v>
      </c>
      <c r="I25" s="289">
        <v>205000</v>
      </c>
      <c r="J25" s="289">
        <v>212000</v>
      </c>
    </row>
    <row r="26" spans="1:10" x14ac:dyDescent="0.2">
      <c r="A26" s="7" t="s">
        <v>205</v>
      </c>
      <c r="B26" s="7"/>
      <c r="C26" s="7"/>
      <c r="D26" s="7"/>
    </row>
    <row r="27" spans="1:10" x14ac:dyDescent="0.2">
      <c r="A27" s="264" t="s">
        <v>212</v>
      </c>
      <c r="B27" s="7"/>
      <c r="C27" s="7"/>
      <c r="D27" s="7"/>
    </row>
    <row r="28" spans="1:10" x14ac:dyDescent="0.2">
      <c r="A28" s="7" t="s">
        <v>181</v>
      </c>
      <c r="B28" s="7"/>
      <c r="C28" s="7"/>
      <c r="D28" s="7"/>
    </row>
    <row r="29" spans="1:10" s="19" customFormat="1" ht="15" x14ac:dyDescent="0.25">
      <c r="A29" s="7" t="s">
        <v>213</v>
      </c>
      <c r="H29" s="226"/>
    </row>
    <row r="30" spans="1:10" x14ac:dyDescent="0.2">
      <c r="A30" s="84" t="s">
        <v>0</v>
      </c>
      <c r="B30" s="84"/>
      <c r="C30" s="84"/>
      <c r="D30" s="84"/>
    </row>
    <row r="31" spans="1:10" x14ac:dyDescent="0.2">
      <c r="A31" s="29"/>
      <c r="B31" s="29"/>
      <c r="C31" s="29"/>
      <c r="D31" s="29"/>
    </row>
  </sheetData>
  <hyperlinks>
    <hyperlink ref="A30" location="Contents!A1" display="Return to Contents" xr:uid="{00000000-0004-0000-1B00-000000000000}"/>
    <hyperlink ref="A27" r:id="rId1" display="Registers of Scotland (2022) - House price statistics" xr:uid="{00000000-0004-0000-1B00-000001000000}"/>
  </hyperlinks>
  <pageMargins left="0.7" right="0.7" top="0.75" bottom="0.75" header="0.3" footer="0.3"/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3"/>
  <sheetViews>
    <sheetView workbookViewId="0"/>
  </sheetViews>
  <sheetFormatPr defaultColWidth="8.28515625" defaultRowHeight="14.25" x14ac:dyDescent="0.2"/>
  <cols>
    <col min="1" max="1" width="20.42578125" style="1" customWidth="1"/>
    <col min="2" max="7" width="16.28515625" style="1" customWidth="1"/>
    <col min="8" max="9" width="10" style="1" customWidth="1"/>
    <col min="10" max="10" width="10.42578125" style="1" customWidth="1"/>
    <col min="11" max="16384" width="8.28515625" style="1"/>
  </cols>
  <sheetData>
    <row r="1" spans="1:10" ht="15" x14ac:dyDescent="0.25">
      <c r="A1" s="17" t="s">
        <v>152</v>
      </c>
      <c r="B1" s="19"/>
      <c r="C1" s="19"/>
      <c r="D1" s="19"/>
      <c r="E1" s="19"/>
      <c r="F1" s="19"/>
      <c r="G1" s="19"/>
      <c r="I1" s="9"/>
      <c r="J1" s="9"/>
    </row>
    <row r="2" spans="1:10" ht="15" x14ac:dyDescent="0.25">
      <c r="A2" s="7" t="s">
        <v>98</v>
      </c>
      <c r="B2" s="19"/>
      <c r="C2" s="19"/>
      <c r="D2" s="19"/>
      <c r="E2" s="19"/>
      <c r="F2" s="19"/>
      <c r="G2" s="19"/>
      <c r="I2" s="9"/>
      <c r="J2" s="9"/>
    </row>
    <row r="3" spans="1:10" ht="15" x14ac:dyDescent="0.25">
      <c r="A3" s="7" t="s">
        <v>162</v>
      </c>
      <c r="B3" s="19"/>
      <c r="C3" s="19"/>
      <c r="D3" s="19"/>
      <c r="E3" s="19"/>
      <c r="F3" s="19"/>
      <c r="G3" s="19"/>
      <c r="I3" s="9"/>
      <c r="J3" s="9"/>
    </row>
    <row r="4" spans="1:10" ht="16.5" customHeight="1" x14ac:dyDescent="0.25">
      <c r="A4" s="232" t="s">
        <v>15</v>
      </c>
      <c r="B4" s="233" t="s">
        <v>5</v>
      </c>
      <c r="C4" s="233" t="s">
        <v>6</v>
      </c>
      <c r="D4" s="233" t="s">
        <v>7</v>
      </c>
      <c r="E4" s="233" t="s">
        <v>14</v>
      </c>
      <c r="F4" s="233" t="s">
        <v>25</v>
      </c>
      <c r="G4" s="233" t="s">
        <v>63</v>
      </c>
    </row>
    <row r="5" spans="1:10" ht="16.5" customHeight="1" x14ac:dyDescent="0.2">
      <c r="A5" s="222" t="s">
        <v>163</v>
      </c>
      <c r="B5" s="239">
        <v>5.9568386711380539</v>
      </c>
      <c r="C5" s="239">
        <v>-2.0878901046993636</v>
      </c>
      <c r="D5" s="239">
        <v>-3.0147873593491248</v>
      </c>
      <c r="E5" s="239">
        <v>-8.9290310446055177E-2</v>
      </c>
      <c r="F5" s="240">
        <v>1.5948530469498845</v>
      </c>
      <c r="G5" s="239">
        <v>3.0766324722337979</v>
      </c>
    </row>
    <row r="6" spans="1:10" ht="16.5" customHeight="1" x14ac:dyDescent="0.2">
      <c r="A6" s="222" t="s">
        <v>164</v>
      </c>
      <c r="B6" s="239">
        <v>9.2377862907086374</v>
      </c>
      <c r="C6" s="239">
        <v>-4.1515526654726242</v>
      </c>
      <c r="D6" s="239">
        <v>-3.9755844544612673</v>
      </c>
      <c r="E6" s="239">
        <v>2.065489892335437</v>
      </c>
      <c r="F6" s="240">
        <v>3.1945993765892355</v>
      </c>
      <c r="G6" s="239">
        <v>3.5505163010954854</v>
      </c>
    </row>
    <row r="7" spans="1:10" ht="16.5" customHeight="1" x14ac:dyDescent="0.2">
      <c r="A7" s="222" t="s">
        <v>165</v>
      </c>
      <c r="B7" s="239">
        <v>-10.792349125572176</v>
      </c>
      <c r="C7" s="239">
        <v>-10.820660333890576</v>
      </c>
      <c r="D7" s="239">
        <v>-2.817944859032151</v>
      </c>
      <c r="E7" s="239">
        <v>9.641235114699187</v>
      </c>
      <c r="F7" s="240">
        <v>14.585062421002348</v>
      </c>
      <c r="G7" s="239">
        <v>5.2856277005396191</v>
      </c>
    </row>
    <row r="8" spans="1:10" ht="16.5" customHeight="1" x14ac:dyDescent="0.2">
      <c r="A8" s="226" t="s">
        <v>166</v>
      </c>
      <c r="B8" s="239">
        <v>-14.022329940145916</v>
      </c>
      <c r="C8" s="239">
        <v>-15.431753713137486</v>
      </c>
      <c r="D8" s="239">
        <v>0.57841664176114804</v>
      </c>
      <c r="E8" s="239">
        <v>10.963948385541954</v>
      </c>
      <c r="F8" s="240">
        <v>15.155785656524156</v>
      </c>
      <c r="G8" s="240">
        <v>8.5797777039587473</v>
      </c>
    </row>
    <row r="9" spans="1:10" ht="15" x14ac:dyDescent="0.25">
      <c r="A9" s="7" t="s">
        <v>205</v>
      </c>
      <c r="B9" s="19"/>
      <c r="C9" s="19"/>
      <c r="D9" s="19"/>
      <c r="E9" s="19"/>
      <c r="F9" s="19"/>
      <c r="G9" s="19"/>
    </row>
    <row r="10" spans="1:10" ht="15" x14ac:dyDescent="0.25">
      <c r="A10" s="264" t="s">
        <v>215</v>
      </c>
      <c r="B10" s="19"/>
      <c r="C10" s="19"/>
      <c r="D10" s="19"/>
      <c r="E10" s="19"/>
      <c r="F10" s="19"/>
      <c r="G10" s="19"/>
    </row>
    <row r="11" spans="1:10" ht="15" x14ac:dyDescent="0.25">
      <c r="A11" s="84" t="s">
        <v>0</v>
      </c>
      <c r="B11" s="19"/>
      <c r="C11" s="19"/>
      <c r="D11" s="19"/>
      <c r="E11" s="19"/>
      <c r="F11" s="19"/>
      <c r="G11" s="19"/>
    </row>
    <row r="22" spans="1:2" x14ac:dyDescent="0.2">
      <c r="B22" s="43"/>
    </row>
    <row r="23" spans="1:2" x14ac:dyDescent="0.2">
      <c r="A23" s="84"/>
    </row>
  </sheetData>
  <hyperlinks>
    <hyperlink ref="A11" location="Contents!A1" display="Return to Contents" xr:uid="{00000000-0004-0000-1C00-000000000000}"/>
    <hyperlink ref="A10" r:id="rId1" display="Office for Budget Responsibility (2022) – Economic and Fiscal Outlook – November 2022 " xr:uid="{00000000-0004-0000-1C00-00000100000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7"/>
  <sheetViews>
    <sheetView workbookViewId="0"/>
  </sheetViews>
  <sheetFormatPr defaultColWidth="8.28515625" defaultRowHeight="14.25" x14ac:dyDescent="0.2"/>
  <cols>
    <col min="1" max="1" width="30.7109375" style="1" customWidth="1"/>
    <col min="2" max="6" width="10" style="1" customWidth="1"/>
    <col min="7" max="7" width="10" style="1" bestFit="1" customWidth="1"/>
    <col min="8" max="16384" width="8.28515625" style="1"/>
  </cols>
  <sheetData>
    <row r="1" spans="1:7" ht="15" x14ac:dyDescent="0.25">
      <c r="A1" s="17" t="s">
        <v>88</v>
      </c>
      <c r="B1" s="16"/>
      <c r="C1" s="16"/>
      <c r="D1" s="16"/>
      <c r="E1" s="16"/>
      <c r="F1" s="16"/>
    </row>
    <row r="2" spans="1:7" x14ac:dyDescent="0.2">
      <c r="A2" s="7" t="s">
        <v>98</v>
      </c>
      <c r="B2" s="16"/>
      <c r="C2" s="16"/>
      <c r="D2" s="16"/>
      <c r="E2" s="16"/>
      <c r="F2" s="16"/>
    </row>
    <row r="3" spans="1:7" x14ac:dyDescent="0.2">
      <c r="A3" s="7" t="s">
        <v>158</v>
      </c>
      <c r="B3" s="16"/>
      <c r="C3" s="16"/>
      <c r="D3" s="16"/>
      <c r="E3" s="16"/>
      <c r="F3" s="16"/>
    </row>
    <row r="4" spans="1:7" ht="16.5" customHeight="1" x14ac:dyDescent="0.25">
      <c r="A4" s="57" t="s">
        <v>15</v>
      </c>
      <c r="B4" s="58" t="s">
        <v>4</v>
      </c>
      <c r="C4" s="58" t="s">
        <v>5</v>
      </c>
      <c r="D4" s="58" t="s">
        <v>6</v>
      </c>
      <c r="E4" s="58" t="s">
        <v>7</v>
      </c>
      <c r="F4" s="58" t="s">
        <v>14</v>
      </c>
      <c r="G4" s="58" t="s">
        <v>25</v>
      </c>
    </row>
    <row r="5" spans="1:7" x14ac:dyDescent="0.2">
      <c r="A5" s="148" t="s">
        <v>52</v>
      </c>
      <c r="B5" s="146">
        <v>214.54281459385098</v>
      </c>
      <c r="C5" s="146">
        <v>226.35403441682422</v>
      </c>
      <c r="D5" s="146">
        <v>234.91715241061661</v>
      </c>
      <c r="E5" s="146">
        <v>243.35010093263315</v>
      </c>
      <c r="F5" s="146">
        <v>252.64883407030828</v>
      </c>
      <c r="G5" s="146">
        <v>262.45366022494557</v>
      </c>
    </row>
    <row r="6" spans="1:7" x14ac:dyDescent="0.2">
      <c r="A6" s="230" t="s">
        <v>53</v>
      </c>
      <c r="B6" s="146">
        <v>-1.3000000000000114</v>
      </c>
      <c r="C6" s="146">
        <v>-59.494844746268114</v>
      </c>
      <c r="D6" s="146">
        <v>-61.918777352248696</v>
      </c>
      <c r="E6" s="146">
        <v>-63.983830373242625</v>
      </c>
      <c r="F6" s="146">
        <v>-66.091423041373815</v>
      </c>
      <c r="G6" s="146">
        <v>-68.295674727917373</v>
      </c>
    </row>
    <row r="7" spans="1:7" x14ac:dyDescent="0.2">
      <c r="A7" s="229" t="s">
        <v>45</v>
      </c>
      <c r="B7" s="146">
        <v>34.467661007083478</v>
      </c>
      <c r="C7" s="146">
        <v>67.465978679708542</v>
      </c>
      <c r="D7" s="146">
        <v>69.939816170496897</v>
      </c>
      <c r="E7" s="146">
        <v>72.19828596692011</v>
      </c>
      <c r="F7" s="146">
        <v>74.637929119773645</v>
      </c>
      <c r="G7" s="146">
        <v>77.174131924257352</v>
      </c>
    </row>
    <row r="8" spans="1:7" x14ac:dyDescent="0.2">
      <c r="A8" s="229" t="s">
        <v>50</v>
      </c>
      <c r="B8" s="146">
        <v>0.29111636531160912</v>
      </c>
      <c r="C8" s="146">
        <v>0.68678542696684985</v>
      </c>
      <c r="D8" s="146">
        <v>-11.296914820329079</v>
      </c>
      <c r="E8" s="146">
        <v>-13.277207701291132</v>
      </c>
      <c r="F8" s="146">
        <v>-18.011666682025322</v>
      </c>
      <c r="G8" s="146">
        <v>-21.267277461030091</v>
      </c>
    </row>
    <row r="9" spans="1:7" x14ac:dyDescent="0.2">
      <c r="A9" s="230" t="s">
        <v>51</v>
      </c>
      <c r="B9" s="146">
        <v>4.1408033753953077E-2</v>
      </c>
      <c r="C9" s="146">
        <v>-5.8370411064640564</v>
      </c>
      <c r="D9" s="146">
        <v>-15.237652350407728</v>
      </c>
      <c r="E9" s="146">
        <v>-20.654026593680101</v>
      </c>
      <c r="F9" s="146">
        <v>-14.838880927306946</v>
      </c>
      <c r="G9" s="146">
        <v>-8.9820882276585507</v>
      </c>
    </row>
    <row r="10" spans="1:7" x14ac:dyDescent="0.2">
      <c r="A10" s="228" t="s">
        <v>109</v>
      </c>
      <c r="B10" s="231">
        <v>248.04300000000001</v>
      </c>
      <c r="C10" s="146">
        <v>229.17491267076744</v>
      </c>
      <c r="D10" s="146">
        <v>216.403624058128</v>
      </c>
      <c r="E10" s="146">
        <v>217.63332223133941</v>
      </c>
      <c r="F10" s="146">
        <v>228.34479253937585</v>
      </c>
      <c r="G10" s="146">
        <v>241.08275173259693</v>
      </c>
    </row>
    <row r="11" spans="1:7" x14ac:dyDescent="0.2">
      <c r="A11" s="215" t="s">
        <v>69</v>
      </c>
      <c r="B11" s="146">
        <v>33.500185406149029</v>
      </c>
      <c r="C11" s="146">
        <v>2.8208782539432207</v>
      </c>
      <c r="D11" s="146">
        <v>-18.513528352488606</v>
      </c>
      <c r="E11" s="146">
        <v>-25.716778701293748</v>
      </c>
      <c r="F11" s="146">
        <v>-24.304041530932437</v>
      </c>
      <c r="G11" s="146">
        <v>-21.370908492348633</v>
      </c>
    </row>
    <row r="12" spans="1:7" x14ac:dyDescent="0.2">
      <c r="A12" s="7" t="s">
        <v>205</v>
      </c>
      <c r="F12" s="10"/>
    </row>
    <row r="13" spans="1:7" ht="15" x14ac:dyDescent="0.25">
      <c r="A13" s="264" t="s">
        <v>211</v>
      </c>
      <c r="B13" s="44"/>
      <c r="C13" s="44"/>
      <c r="D13" s="44"/>
      <c r="E13" s="19"/>
      <c r="F13" s="19"/>
      <c r="G13" s="19"/>
    </row>
    <row r="14" spans="1:7" x14ac:dyDescent="0.2">
      <c r="A14" s="7" t="s">
        <v>8</v>
      </c>
      <c r="B14" s="7"/>
      <c r="C14" s="7"/>
      <c r="D14" s="7"/>
      <c r="E14" s="7"/>
    </row>
    <row r="15" spans="1:7" x14ac:dyDescent="0.2">
      <c r="A15" s="7" t="s">
        <v>30</v>
      </c>
    </row>
    <row r="16" spans="1:7" x14ac:dyDescent="0.2">
      <c r="A16" s="84" t="s">
        <v>0</v>
      </c>
    </row>
    <row r="17" spans="2:9" x14ac:dyDescent="0.2">
      <c r="B17" s="70"/>
      <c r="C17" s="70"/>
      <c r="D17" s="70"/>
      <c r="E17" s="70"/>
      <c r="F17" s="70"/>
      <c r="G17" s="70"/>
      <c r="I17" s="56"/>
    </row>
  </sheetData>
  <hyperlinks>
    <hyperlink ref="A16" location="Contents!A1" display="Return to Contents" xr:uid="{00000000-0004-0000-1D00-00000000000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"/>
  <sheetViews>
    <sheetView workbookViewId="0"/>
  </sheetViews>
  <sheetFormatPr defaultColWidth="9.28515625" defaultRowHeight="15" x14ac:dyDescent="0.25"/>
  <cols>
    <col min="1" max="1" width="25.85546875" style="19" customWidth="1"/>
    <col min="2" max="2" width="9.28515625" style="19"/>
    <col min="3" max="4" width="9.28515625" style="19" customWidth="1"/>
    <col min="5" max="5" width="9.28515625" style="19"/>
    <col min="6" max="7" width="9.28515625" style="19" customWidth="1"/>
    <col min="8" max="16384" width="9.28515625" style="19"/>
  </cols>
  <sheetData>
    <row r="1" spans="1:7" x14ac:dyDescent="0.25">
      <c r="A1" s="17" t="s">
        <v>153</v>
      </c>
    </row>
    <row r="2" spans="1:7" x14ac:dyDescent="0.25">
      <c r="A2" s="7" t="s">
        <v>98</v>
      </c>
    </row>
    <row r="3" spans="1:7" x14ac:dyDescent="0.25">
      <c r="A3" s="7" t="s">
        <v>156</v>
      </c>
    </row>
    <row r="4" spans="1:7" ht="16.5" customHeight="1" x14ac:dyDescent="0.25">
      <c r="A4" s="232" t="s">
        <v>15</v>
      </c>
      <c r="B4" s="233" t="s">
        <v>5</v>
      </c>
      <c r="C4" s="233" t="s">
        <v>6</v>
      </c>
      <c r="D4" s="233" t="s">
        <v>7</v>
      </c>
      <c r="E4" s="233" t="s">
        <v>14</v>
      </c>
      <c r="F4" s="233" t="s">
        <v>25</v>
      </c>
      <c r="G4" s="233" t="s">
        <v>63</v>
      </c>
    </row>
    <row r="5" spans="1:7" ht="16.5" customHeight="1" x14ac:dyDescent="0.25">
      <c r="A5" s="222" t="s">
        <v>159</v>
      </c>
      <c r="B5" s="224">
        <v>13.323647979298585</v>
      </c>
      <c r="C5" s="224">
        <v>40.301810050419732</v>
      </c>
      <c r="D5" s="224">
        <v>30.55945423993127</v>
      </c>
      <c r="E5" s="224">
        <v>36.590393573080917</v>
      </c>
      <c r="F5" s="225">
        <v>42.603793468942456</v>
      </c>
      <c r="G5" s="224">
        <v>43.449631422075953</v>
      </c>
    </row>
    <row r="6" spans="1:7" ht="16.5" customHeight="1" x14ac:dyDescent="0.25">
      <c r="A6" s="222" t="s">
        <v>160</v>
      </c>
      <c r="B6" s="224">
        <v>-1.0868084139655707</v>
      </c>
      <c r="C6" s="224">
        <v>-5.9107321602770639</v>
      </c>
      <c r="D6" s="224">
        <v>-2.6160389050314166</v>
      </c>
      <c r="E6" s="224">
        <v>-2.7660469229850833</v>
      </c>
      <c r="F6" s="225">
        <v>-3.2675532370918177</v>
      </c>
      <c r="G6" s="224">
        <v>-3.6460753773924353</v>
      </c>
    </row>
    <row r="7" spans="1:7" ht="16.5" customHeight="1" x14ac:dyDescent="0.25">
      <c r="A7" s="226" t="s">
        <v>161</v>
      </c>
      <c r="B7" s="224">
        <v>12.236839565333014</v>
      </c>
      <c r="C7" s="224">
        <v>34.391077890142668</v>
      </c>
      <c r="D7" s="224">
        <v>27.943415334899854</v>
      </c>
      <c r="E7" s="224">
        <v>33.824346650095833</v>
      </c>
      <c r="F7" s="225">
        <v>39.336240231850638</v>
      </c>
      <c r="G7" s="225">
        <v>39.803556044683518</v>
      </c>
    </row>
    <row r="8" spans="1:7" x14ac:dyDescent="0.25">
      <c r="A8" s="7" t="s">
        <v>27</v>
      </c>
    </row>
    <row r="9" spans="1:7" x14ac:dyDescent="0.25">
      <c r="A9" s="84" t="s">
        <v>0</v>
      </c>
    </row>
    <row r="10" spans="1:7" x14ac:dyDescent="0.25">
      <c r="A10" s="1"/>
      <c r="B10" s="290"/>
      <c r="C10" s="290"/>
      <c r="D10" s="290"/>
      <c r="E10" s="290"/>
      <c r="F10" s="290"/>
      <c r="G10" s="290"/>
    </row>
    <row r="11" spans="1:7" x14ac:dyDescent="0.25">
      <c r="A11" s="1"/>
    </row>
  </sheetData>
  <hyperlinks>
    <hyperlink ref="A9" location="Contents!A1" display="Return to Contents" xr:uid="{00000000-0004-0000-1E00-000000000000}"/>
  </hyperlink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</sheetPr>
  <dimension ref="A1:A2"/>
  <sheetViews>
    <sheetView workbookViewId="0"/>
  </sheetViews>
  <sheetFormatPr defaultColWidth="8.28515625" defaultRowHeight="14.25" x14ac:dyDescent="0.2"/>
  <cols>
    <col min="1" max="1" width="10" style="42" customWidth="1"/>
    <col min="2" max="16384" width="8.28515625" style="1"/>
  </cols>
  <sheetData>
    <row r="1" spans="1:1" ht="14.1" customHeight="1" x14ac:dyDescent="0.2">
      <c r="A1" s="43" t="s">
        <v>0</v>
      </c>
    </row>
    <row r="2" spans="1:1" x14ac:dyDescent="0.2">
      <c r="A2" s="43"/>
    </row>
  </sheetData>
  <hyperlinks>
    <hyperlink ref="A1:A2" location="Contents!A1" display="Return to Contents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2"/>
  <sheetViews>
    <sheetView workbookViewId="0"/>
  </sheetViews>
  <sheetFormatPr defaultColWidth="8.28515625" defaultRowHeight="14.25" x14ac:dyDescent="0.2"/>
  <cols>
    <col min="1" max="1" width="27.28515625" style="1" customWidth="1"/>
    <col min="2" max="8" width="10" style="1" customWidth="1"/>
    <col min="9" max="16384" width="8.28515625" style="1"/>
  </cols>
  <sheetData>
    <row r="1" spans="1:8" ht="15" x14ac:dyDescent="0.25">
      <c r="A1" s="2" t="s">
        <v>149</v>
      </c>
    </row>
    <row r="2" spans="1:8" x14ac:dyDescent="0.2">
      <c r="A2" s="7" t="s">
        <v>98</v>
      </c>
    </row>
    <row r="3" spans="1:8" x14ac:dyDescent="0.2">
      <c r="A3" s="7" t="s">
        <v>118</v>
      </c>
    </row>
    <row r="4" spans="1:8" ht="16.5" customHeight="1" x14ac:dyDescent="0.25">
      <c r="A4" s="3" t="s">
        <v>15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14</v>
      </c>
      <c r="G4" s="6" t="s">
        <v>25</v>
      </c>
      <c r="H4" s="6" t="s">
        <v>63</v>
      </c>
    </row>
    <row r="5" spans="1:8" ht="16.5" customHeight="1" x14ac:dyDescent="0.2">
      <c r="A5" s="257" t="s">
        <v>196</v>
      </c>
      <c r="B5" s="150">
        <v>125.248</v>
      </c>
      <c r="C5" s="151">
        <v>100.6217269154625</v>
      </c>
      <c r="D5" s="151">
        <v>79.433070208437144</v>
      </c>
      <c r="E5" s="151">
        <v>72.050007208143796</v>
      </c>
      <c r="F5" s="151">
        <v>57.664750987718435</v>
      </c>
      <c r="G5" s="113">
        <v>16.018330345046728</v>
      </c>
      <c r="H5" s="113">
        <v>16.407407731998003</v>
      </c>
    </row>
    <row r="6" spans="1:8" ht="14.1" customHeight="1" x14ac:dyDescent="0.2">
      <c r="A6" s="149" t="s">
        <v>205</v>
      </c>
      <c r="B6" s="11"/>
      <c r="C6" s="11"/>
      <c r="D6" s="11"/>
      <c r="E6" s="11"/>
    </row>
    <row r="7" spans="1:8" ht="14.1" customHeight="1" x14ac:dyDescent="0.25">
      <c r="A7" s="286" t="s">
        <v>211</v>
      </c>
      <c r="B7" s="44"/>
      <c r="C7" s="44"/>
      <c r="D7" s="44"/>
      <c r="E7" s="44"/>
      <c r="F7" s="45"/>
      <c r="G7" s="45"/>
      <c r="H7" s="45"/>
    </row>
    <row r="8" spans="1:8" ht="14.1" customHeight="1" x14ac:dyDescent="0.2">
      <c r="A8" s="11" t="s">
        <v>218</v>
      </c>
      <c r="B8" s="11"/>
      <c r="C8" s="11"/>
      <c r="D8" s="11"/>
      <c r="E8" s="11"/>
    </row>
    <row r="9" spans="1:8" ht="14.1" customHeight="1" x14ac:dyDescent="0.2">
      <c r="A9" s="11" t="s">
        <v>59</v>
      </c>
    </row>
    <row r="10" spans="1:8" ht="16.5" customHeight="1" x14ac:dyDescent="0.2">
      <c r="A10" s="84" t="s">
        <v>0</v>
      </c>
    </row>
    <row r="11" spans="1:8" ht="11.25" customHeight="1" x14ac:dyDescent="0.2"/>
    <row r="12" spans="1:8" ht="11.85" customHeight="1" x14ac:dyDescent="0.2"/>
  </sheetData>
  <hyperlinks>
    <hyperlink ref="A10" location="Contents!A1" display="Return to Contents" xr:uid="{00000000-0004-0000-2000-000000000000}"/>
    <hyperlink ref="A7" r:id="rId1" display="Revenue Scotland (2021) Annual Report and Accounts 2020-21 - Devolved Taxes Accounts" xr:uid="{00000000-0004-0000-2000-000001000000}"/>
  </hyperlinks>
  <pageMargins left="0.7" right="0.7" top="0.75" bottom="0.75" header="0.3" footer="0.3"/>
  <pageSetup paperSize="9" orientation="portrait" horizontalDpi="90" verticalDpi="90"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22"/>
  <sheetViews>
    <sheetView workbookViewId="0"/>
  </sheetViews>
  <sheetFormatPr defaultColWidth="8.28515625" defaultRowHeight="14.25" x14ac:dyDescent="0.2"/>
  <cols>
    <col min="1" max="1" width="37.140625" style="1" customWidth="1"/>
    <col min="2" max="7" width="10" style="1" customWidth="1"/>
    <col min="8" max="16384" width="8.28515625" style="1"/>
  </cols>
  <sheetData>
    <row r="1" spans="1:9" ht="15" x14ac:dyDescent="0.25">
      <c r="A1" s="2" t="s">
        <v>150</v>
      </c>
    </row>
    <row r="2" spans="1:9" x14ac:dyDescent="0.2">
      <c r="A2" s="7" t="s">
        <v>98</v>
      </c>
    </row>
    <row r="3" spans="1:9" x14ac:dyDescent="0.2">
      <c r="A3" s="7" t="s">
        <v>151</v>
      </c>
    </row>
    <row r="4" spans="1:9" ht="16.5" customHeight="1" x14ac:dyDescent="0.25">
      <c r="A4" s="3" t="s">
        <v>15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14</v>
      </c>
      <c r="G4" s="6" t="s">
        <v>25</v>
      </c>
    </row>
    <row r="5" spans="1:9" ht="16.5" customHeight="1" x14ac:dyDescent="0.2">
      <c r="A5" s="119" t="s">
        <v>52</v>
      </c>
      <c r="B5" s="114">
        <v>123.4244126493619</v>
      </c>
      <c r="C5" s="114">
        <v>100.54933590597008</v>
      </c>
      <c r="D5" s="114">
        <v>83.059081784255412</v>
      </c>
      <c r="E5" s="114">
        <v>85.032327887203806</v>
      </c>
      <c r="F5" s="114">
        <v>70.377573337319745</v>
      </c>
      <c r="G5" s="85">
        <v>17.933615248524017</v>
      </c>
    </row>
    <row r="6" spans="1:9" ht="16.5" customHeight="1" x14ac:dyDescent="0.2">
      <c r="A6" s="152" t="s">
        <v>168</v>
      </c>
      <c r="B6" s="114">
        <v>-0.7517520199052683</v>
      </c>
      <c r="C6" s="114">
        <v>11.191012851309594</v>
      </c>
      <c r="D6" s="114">
        <v>15.335185723713906</v>
      </c>
      <c r="E6" s="114">
        <v>17.017391297871796</v>
      </c>
      <c r="F6" s="114">
        <v>14.919509419139906</v>
      </c>
      <c r="G6" s="85">
        <v>7.5004451205292249</v>
      </c>
    </row>
    <row r="7" spans="1:9" ht="16.5" customHeight="1" x14ac:dyDescent="0.2">
      <c r="A7" s="152" t="s">
        <v>70</v>
      </c>
      <c r="B7" s="114">
        <v>1.8136827559644075E-2</v>
      </c>
      <c r="C7" s="114">
        <v>0.59532756446368751</v>
      </c>
      <c r="D7" s="114">
        <v>-6.9165332101590451</v>
      </c>
      <c r="E7" s="114">
        <v>-6.394620359740756</v>
      </c>
      <c r="F7" s="114">
        <v>-9.0198225979300446</v>
      </c>
      <c r="G7" s="85">
        <v>-8.5648524388538139</v>
      </c>
    </row>
    <row r="8" spans="1:9" ht="16.5" customHeight="1" x14ac:dyDescent="0.2">
      <c r="A8" s="152" t="s">
        <v>71</v>
      </c>
      <c r="B8" s="114">
        <v>0</v>
      </c>
      <c r="C8" s="114">
        <v>4.3743720046360579</v>
      </c>
      <c r="D8" s="114">
        <v>3.9481350405051643</v>
      </c>
      <c r="E8" s="114">
        <v>-7.5571803608595189</v>
      </c>
      <c r="F8" s="114">
        <v>-5.963491582964771</v>
      </c>
      <c r="G8" s="85">
        <v>0.29290133266625773</v>
      </c>
    </row>
    <row r="9" spans="1:9" ht="16.5" customHeight="1" x14ac:dyDescent="0.2">
      <c r="A9" s="152" t="s">
        <v>46</v>
      </c>
      <c r="B9" s="114">
        <v>2.5572025429837311</v>
      </c>
      <c r="C9" s="114">
        <v>-16.088321410916919</v>
      </c>
      <c r="D9" s="114">
        <v>-15.992799129878293</v>
      </c>
      <c r="E9" s="114">
        <v>-16.047911256331531</v>
      </c>
      <c r="F9" s="114">
        <v>-12.649017587846387</v>
      </c>
      <c r="G9" s="85">
        <v>-1.1437789178189579</v>
      </c>
    </row>
    <row r="10" spans="1:9" ht="16.5" customHeight="1" x14ac:dyDescent="0.2">
      <c r="A10" s="153" t="s">
        <v>109</v>
      </c>
      <c r="B10" s="147">
        <v>125.248</v>
      </c>
      <c r="C10" s="114">
        <v>100.6217269154625</v>
      </c>
      <c r="D10" s="114">
        <v>79.433070208437144</v>
      </c>
      <c r="E10" s="114">
        <v>72.050007208143796</v>
      </c>
      <c r="F10" s="114">
        <v>57.664750987718435</v>
      </c>
      <c r="G10" s="85">
        <v>16.018330345046728</v>
      </c>
    </row>
    <row r="11" spans="1:9" ht="16.5" customHeight="1" x14ac:dyDescent="0.2">
      <c r="A11" s="119" t="s">
        <v>69</v>
      </c>
      <c r="B11" s="114">
        <v>1.8235873506381068</v>
      </c>
      <c r="C11" s="114">
        <v>7.2391009492420721E-2</v>
      </c>
      <c r="D11" s="114">
        <v>-3.6260115758182678</v>
      </c>
      <c r="E11" s="114">
        <v>-12.98232067906001</v>
      </c>
      <c r="F11" s="114">
        <v>-12.712822349601296</v>
      </c>
      <c r="G11" s="114">
        <v>-1.9152849034772892</v>
      </c>
    </row>
    <row r="12" spans="1:9" ht="14.1" customHeight="1" x14ac:dyDescent="0.2">
      <c r="A12" s="7" t="s">
        <v>205</v>
      </c>
      <c r="B12" s="12"/>
      <c r="C12" s="12"/>
      <c r="D12" s="12"/>
      <c r="E12" s="12"/>
    </row>
    <row r="13" spans="1:9" ht="14.1" customHeight="1" x14ac:dyDescent="0.25">
      <c r="A13" s="280" t="s">
        <v>211</v>
      </c>
      <c r="B13" s="44"/>
      <c r="C13" s="44"/>
      <c r="D13" s="44"/>
      <c r="E13" s="44"/>
      <c r="F13" s="45"/>
      <c r="G13" s="45"/>
      <c r="H13" s="45"/>
      <c r="I13" s="45"/>
    </row>
    <row r="14" spans="1:9" ht="14.1" customHeight="1" x14ac:dyDescent="0.2">
      <c r="A14" s="12" t="s">
        <v>8</v>
      </c>
      <c r="B14" s="14"/>
      <c r="C14" s="14"/>
      <c r="D14" s="14"/>
      <c r="E14" s="14"/>
    </row>
    <row r="15" spans="1:9" ht="14.1" customHeight="1" x14ac:dyDescent="0.2">
      <c r="A15" s="12" t="s">
        <v>16</v>
      </c>
      <c r="B15" s="12"/>
      <c r="C15" s="12"/>
      <c r="D15" s="12"/>
      <c r="E15" s="12"/>
    </row>
    <row r="16" spans="1:9" ht="14.1" customHeight="1" x14ac:dyDescent="0.2">
      <c r="A16" s="84" t="s">
        <v>0</v>
      </c>
      <c r="B16" s="12"/>
      <c r="C16" s="12"/>
      <c r="D16" s="12"/>
      <c r="E16" s="12"/>
    </row>
    <row r="17" spans="2:8" x14ac:dyDescent="0.2">
      <c r="B17" s="291"/>
      <c r="C17" s="291"/>
      <c r="D17" s="291"/>
      <c r="E17" s="291"/>
      <c r="F17" s="291"/>
      <c r="G17" s="291"/>
      <c r="H17" s="66"/>
    </row>
    <row r="18" spans="2:8" x14ac:dyDescent="0.2">
      <c r="B18" s="292"/>
      <c r="C18" s="292"/>
      <c r="D18" s="292"/>
      <c r="E18" s="292"/>
      <c r="F18" s="292"/>
      <c r="G18" s="292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236"/>
      <c r="C20" s="236"/>
      <c r="D20" s="236"/>
      <c r="E20" s="236"/>
      <c r="F20" s="236"/>
      <c r="G20" s="236"/>
    </row>
    <row r="22" spans="2:8" x14ac:dyDescent="0.2">
      <c r="F22" s="10"/>
      <c r="G22" s="10"/>
    </row>
  </sheetData>
  <hyperlinks>
    <hyperlink ref="A13:E13" r:id="rId1" display="Revenue Scotland (2021) Annual Report and Accounts 2020-21 - Devolved Taxes Accounts" xr:uid="{00000000-0004-0000-2100-000000000000}"/>
    <hyperlink ref="A16" location="Contents!A1" display="Return to Contents" xr:uid="{00000000-0004-0000-2100-000001000000}"/>
    <hyperlink ref="A13" r:id="rId2" display="Revenue Scotland (2021) Annual Report and Accounts 2020-21 - Devolved Taxes Accounts" xr:uid="{00000000-0004-0000-2100-000002000000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A40633098</value>
    </field>
    <field name="Objective-Title">
      <value order="0">Template - Chapter 4 Tax Figures</value>
    </field>
    <field name="Objective-Description">
      <value order="0"/>
    </field>
    <field name="Objective-CreationStamp">
      <value order="0">2022-09-15T12:06:36Z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2022-12-14T17:14:23Z</value>
    </field>
    <field name="Objective-Owner">
      <value order="0">Freem, Lu L (U442512)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2023-24 Forecast: 2022-2027</value>
    </field>
    <field name="Objective-Parent">
      <value order="0">Scottish Fiscal Commission: Research and Analysis - Budget: 2023-24 Forecast: 2022-2027</value>
    </field>
    <field name="Objective-State">
      <value order="0">Being Drafted</value>
    </field>
    <field name="Objective-VersionId">
      <value order="0">vA62147881</value>
    </field>
    <field name="Objective-Version">
      <value order="0">0.53</value>
    </field>
    <field name="Objective-VersionNumber">
      <value order="0">53</value>
    </field>
    <field name="Objective-VersionComment">
      <value order="0"/>
    </field>
    <field name="Objective-FileNumber">
      <value order="0">STAT/424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Overview</vt:lpstr>
      <vt:lpstr>Figure 4.1</vt:lpstr>
      <vt:lpstr>Figure 4.2</vt:lpstr>
      <vt:lpstr>Tax forecasts</vt:lpstr>
      <vt:lpstr>Figure 4.3</vt:lpstr>
      <vt:lpstr>Figure 4.4</vt:lpstr>
      <vt:lpstr>Figure 4.5</vt:lpstr>
      <vt:lpstr>Figure 4.6</vt:lpstr>
      <vt:lpstr>Figure 4.7</vt:lpstr>
      <vt:lpstr>Figure 4.8</vt:lpstr>
      <vt:lpstr>NSND-IT</vt:lpstr>
      <vt:lpstr>Figure 4.9</vt:lpstr>
      <vt:lpstr>Figure 4.10</vt:lpstr>
      <vt:lpstr>Figure 4.11</vt:lpstr>
      <vt:lpstr>Figure 4.12</vt:lpstr>
      <vt:lpstr>Figure 4.13</vt:lpstr>
      <vt:lpstr>Figure 4.14</vt:lpstr>
      <vt:lpstr>Figure 4.15</vt:lpstr>
      <vt:lpstr>NDR</vt:lpstr>
      <vt:lpstr>Figure 4.16</vt:lpstr>
      <vt:lpstr>Figure 4.17</vt:lpstr>
      <vt:lpstr>Figure 4.18</vt:lpstr>
      <vt:lpstr>Figure 4.19</vt:lpstr>
      <vt:lpstr>LBTT</vt:lpstr>
      <vt:lpstr>Figure 4.20</vt:lpstr>
      <vt:lpstr>Figure 4.21</vt:lpstr>
      <vt:lpstr>Figure 4.22</vt:lpstr>
      <vt:lpstr>Figure 4.23</vt:lpstr>
      <vt:lpstr>Figure 4.24</vt:lpstr>
      <vt:lpstr>Figure 4.25</vt:lpstr>
      <vt:lpstr>SLfT</vt:lpstr>
      <vt:lpstr>Figure 4.26</vt:lpstr>
      <vt:lpstr>Figure 4.27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Dan Khomba</cp:lastModifiedBy>
  <dcterms:created xsi:type="dcterms:W3CDTF">2020-04-02T13:20:57Z</dcterms:created>
  <dcterms:modified xsi:type="dcterms:W3CDTF">2022-12-14T18:23:09Z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A40633098</vt:lpwstr>
  </property>
  <property fmtid="{D5CDD505-2E9C-101B-9397-08002B2CF9AE}" pid="4" name="Objective-Title">
    <vt:lpwstr>Template - Chapter 4 Tax Figures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2022-09-15T12:06:36Z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2022-12-14T17:14:23Z</vt:filetime>
  </property>
  <property fmtid="{D5CDD505-2E9C-101B-9397-08002B2CF9AE}" pid="11" name="Objective-Owner">
    <vt:lpwstr>Freem, Lu L (U442512)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2023-24 Forecast: 2022-2027</vt:lpwstr>
  </property>
  <property fmtid="{D5CDD505-2E9C-101B-9397-08002B2CF9AE}" pid="13" name="Objective-Parent">
    <vt:lpwstr>Scottish Fiscal Commission: Research and Analysis - Budget: 2023-24 Forecast: 2022-2027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vA62147881</vt:lpwstr>
  </property>
  <property fmtid="{D5CDD505-2E9C-101B-9397-08002B2CF9AE}" pid="16" name="Objective-Version">
    <vt:lpwstr>0.53</vt:lpwstr>
  </property>
  <property fmtid="{D5CDD505-2E9C-101B-9397-08002B2CF9AE}" pid="17" name="Objective-VersionNumber">
    <vt:r8>53</vt:r8>
  </property>
  <property fmtid="{D5CDD505-2E9C-101B-9397-08002B2CF9AE}" pid="18" name="Objective-VersionComment">
    <vt:lpwstr/>
  </property>
  <property fmtid="{D5CDD505-2E9C-101B-9397-08002B2CF9AE}" pid="19" name="Objective-FileNumber">
    <vt:lpwstr>STAT/424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