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drawings/drawing1.xml" ContentType="application/vnd.openxmlformats-officedocument.drawing+xml"/>
  <Override PartName="/xl/tables/table20.xml" ContentType="application/vnd.openxmlformats-officedocument.spreadsheetml.table+xml"/>
  <Override PartName="/xl/charts/chart1.xml" ContentType="application/vnd.openxmlformats-officedocument.drawingml.chart+xml"/>
  <Override PartName="/xl/tables/table21.xml" ContentType="application/vnd.openxmlformats-officedocument.spreadsheetml.table+xml"/>
  <Override PartName="/xl/drawings/drawing2.xml" ContentType="application/vnd.openxmlformats-officedocument.drawing+xml"/>
  <Override PartName="/xl/tables/table2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23.xml" ContentType="application/vnd.openxmlformats-officedocument.spreadsheetml.table+xml"/>
  <Override PartName="/xl/charts/chart3.xml" ContentType="application/vnd.openxmlformats-officedocument.drawingml.chart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scotsconnect-my.sharepoint.com/personal/daniel_khomba_fiscalcommission_scot/Documents/Website/Budget 2023-24/"/>
    </mc:Choice>
  </mc:AlternateContent>
  <xr:revisionPtr revIDLastSave="0" documentId="8_{4F5B305C-587E-47BB-BDA2-6C87AFAE12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2" r:id="rId1"/>
    <sheet name="NSND-IT" sheetId="3" r:id="rId2"/>
    <sheet name="Figure S4.1" sheetId="24" r:id="rId3"/>
    <sheet name="Figure S4.2" sheetId="26" r:id="rId4"/>
    <sheet name="Figure S4.3" sheetId="27" r:id="rId5"/>
    <sheet name="Figure S4.4" sheetId="42" r:id="rId6"/>
    <sheet name="Figure S4.5" sheetId="45" r:id="rId7"/>
    <sheet name="Figure S4.6" sheetId="23" r:id="rId8"/>
    <sheet name="NDR" sheetId="6" r:id="rId9"/>
    <sheet name="Figure S4.7" sheetId="54" r:id="rId10"/>
    <sheet name="Figure S4.8" sheetId="36" r:id="rId11"/>
    <sheet name="LBTT" sheetId="9" r:id="rId12"/>
    <sheet name="Figure S4.9" sheetId="55" r:id="rId13"/>
    <sheet name="Figure S4.10" sheetId="15" r:id="rId14"/>
    <sheet name="Figure S4.11" sheetId="16" r:id="rId15"/>
    <sheet name="Figure S4.12" sheetId="48" r:id="rId16"/>
    <sheet name="Figure S4.13" sheetId="17" r:id="rId17"/>
    <sheet name="Figure S4.14" sheetId="40" r:id="rId18"/>
    <sheet name="Figure S4.15" sheetId="41" r:id="rId19"/>
    <sheet name="Figure S4.16" sheetId="18" r:id="rId20"/>
    <sheet name="Figure S4.17" sheetId="60" r:id="rId21"/>
    <sheet name="Figure S4.18" sheetId="61" r:id="rId22"/>
    <sheet name="Figure S4.19" sheetId="62" r:id="rId23"/>
    <sheet name="Figure S4.20" sheetId="21" r:id="rId24"/>
    <sheet name="Figure S4.21" sheetId="19" r:id="rId25"/>
    <sheet name="Figure S4.22" sheetId="20" r:id="rId26"/>
    <sheet name="Figure S4.23" sheetId="22" r:id="rId27"/>
    <sheet name="SLfT" sheetId="11" r:id="rId28"/>
    <sheet name="Figure S4.24" sheetId="56" r:id="rId29"/>
    <sheet name="Figure S4.25" sheetId="53" r:id="rId30"/>
    <sheet name="APD" sheetId="14" r:id="rId31"/>
    <sheet name="Figure S4.26" sheetId="57" r:id="rId32"/>
    <sheet name="Figure S4.27" sheetId="51" r:id="rId33"/>
    <sheet name="VAT" sheetId="13" r:id="rId34"/>
    <sheet name="Figure S4.28" sheetId="58" r:id="rId35"/>
    <sheet name="Figure S4.29" sheetId="52" r:id="rId36"/>
    <sheet name="Aggregates Levy" sheetId="49" r:id="rId37"/>
    <sheet name="Figure S4.30" sheetId="59" r:id="rId38"/>
    <sheet name="Figure S4.31" sheetId="50" r:id="rId39"/>
  </sheets>
  <externalReferences>
    <externalReference r:id="rId40"/>
    <externalReference r:id="rId41"/>
    <externalReference r:id="rId42"/>
    <externalReference r:id="rId43"/>
  </externalReferences>
  <definedNames>
    <definedName name="female" localSheetId="2">#REF!</definedName>
    <definedName name="female" localSheetId="13">#REF!</definedName>
    <definedName name="female" localSheetId="14">#REF!</definedName>
    <definedName name="female" localSheetId="15">#REF!</definedName>
    <definedName name="female" localSheetId="17">#REF!</definedName>
    <definedName name="female" localSheetId="18">#REF!</definedName>
    <definedName name="female" localSheetId="3">#REF!</definedName>
    <definedName name="female" localSheetId="29">#REF!</definedName>
    <definedName name="female" localSheetId="32">#REF!</definedName>
    <definedName name="female" localSheetId="35">#REF!</definedName>
    <definedName name="female" localSheetId="4">#REF!</definedName>
    <definedName name="female" localSheetId="38">#REF!</definedName>
    <definedName name="female" localSheetId="5">#REF!</definedName>
    <definedName name="female" localSheetId="6">#REF!</definedName>
    <definedName name="female" localSheetId="7">#REF!</definedName>
    <definedName name="female" localSheetId="10">#REF!</definedName>
    <definedName name="female">#REF!</definedName>
    <definedName name="LBTTT" localSheetId="2">#REF!</definedName>
    <definedName name="LBTTT" localSheetId="17">#REF!</definedName>
    <definedName name="LBTTT" localSheetId="18">#REF!</definedName>
    <definedName name="LBTTT" localSheetId="3">#REF!</definedName>
    <definedName name="LBTTT" localSheetId="29">#REF!</definedName>
    <definedName name="LBTTT" localSheetId="32">#REF!</definedName>
    <definedName name="LBTTT" localSheetId="35">#REF!</definedName>
    <definedName name="LBTTT" localSheetId="4">#REF!</definedName>
    <definedName name="LBTTT" localSheetId="38">#REF!</definedName>
    <definedName name="LBTTT" localSheetId="5">#REF!</definedName>
    <definedName name="LBTTT" localSheetId="6">#REF!</definedName>
    <definedName name="LBTTT" localSheetId="10">#REF!</definedName>
    <definedName name="LBTTT">#REF!</definedName>
    <definedName name="male" localSheetId="2">#REF!</definedName>
    <definedName name="male" localSheetId="13">#REF!</definedName>
    <definedName name="male" localSheetId="14">#REF!</definedName>
    <definedName name="male" localSheetId="15">#REF!</definedName>
    <definedName name="male" localSheetId="17">#REF!</definedName>
    <definedName name="male" localSheetId="18">#REF!</definedName>
    <definedName name="male" localSheetId="3">#REF!</definedName>
    <definedName name="male" localSheetId="29">#REF!</definedName>
    <definedName name="male" localSheetId="32">#REF!</definedName>
    <definedName name="male" localSheetId="35">#REF!</definedName>
    <definedName name="male" localSheetId="4">#REF!</definedName>
    <definedName name="male" localSheetId="38">#REF!</definedName>
    <definedName name="male" localSheetId="5">#REF!</definedName>
    <definedName name="male" localSheetId="6">#REF!</definedName>
    <definedName name="male" localSheetId="7">#REF!</definedName>
    <definedName name="male" localSheetId="10">#REF!</definedName>
    <definedName name="male">#REF!</definedName>
    <definedName name="people" localSheetId="2">[1]Tab10!#REF!</definedName>
    <definedName name="people" localSheetId="13">[1]Tab10!#REF!</definedName>
    <definedName name="people" localSheetId="14">[1]Tab10!#REF!</definedName>
    <definedName name="people" localSheetId="15">[1]Tab10!#REF!</definedName>
    <definedName name="people" localSheetId="17">[1]Tab10!#REF!</definedName>
    <definedName name="people" localSheetId="18">[1]Tab10!#REF!</definedName>
    <definedName name="people" localSheetId="3">[1]Tab10!#REF!</definedName>
    <definedName name="people" localSheetId="29">[1]Tab10!#REF!</definedName>
    <definedName name="people" localSheetId="32">[1]Tab10!#REF!</definedName>
    <definedName name="people" localSheetId="35">[1]Tab10!#REF!</definedName>
    <definedName name="people" localSheetId="4">[1]Tab10!#REF!</definedName>
    <definedName name="people" localSheetId="38">[1]Tab10!#REF!</definedName>
    <definedName name="people" localSheetId="5">[1]Tab10!#REF!</definedName>
    <definedName name="people" localSheetId="6">[1]Tab10!#REF!</definedName>
    <definedName name="people" localSheetId="7">[1]Tab10!#REF!</definedName>
    <definedName name="people" localSheetId="10">[1]Tab10!#REF!</definedName>
    <definedName name="people">[1]Tab10!#REF!</definedName>
    <definedName name="Table" localSheetId="31">'[2]Table 13(Basic)'!$A$1:$K$532</definedName>
    <definedName name="Table" localSheetId="34">'[2]Table 13(Basic)'!$A$1:$K$532</definedName>
    <definedName name="Table" localSheetId="37">'[2]Table 13(Basic)'!$A$1:$K$532</definedName>
    <definedName name="Table">'[3]Table 13(Basic)'!$A$1:$K$532</definedName>
    <definedName name="Transactions">[4]Rest!$E$4</definedName>
    <definedName name="Transactions2" localSheetId="2">'[4]up to 500K'!#REF!</definedName>
    <definedName name="Transactions2" localSheetId="13">'[4]up to 500K'!#REF!</definedName>
    <definedName name="Transactions2" localSheetId="14">'[4]up to 500K'!#REF!</definedName>
    <definedName name="Transactions2" localSheetId="15">'[4]up to 500K'!#REF!</definedName>
    <definedName name="Transactions2" localSheetId="17">'[4]up to 500K'!#REF!</definedName>
    <definedName name="Transactions2" localSheetId="18">'[4]up to 500K'!#REF!</definedName>
    <definedName name="Transactions2" localSheetId="3">'[4]up to 500K'!#REF!</definedName>
    <definedName name="Transactions2" localSheetId="29">'[4]up to 500K'!#REF!</definedName>
    <definedName name="Transactions2" localSheetId="32">'[4]up to 500K'!#REF!</definedName>
    <definedName name="Transactions2" localSheetId="35">'[4]up to 500K'!#REF!</definedName>
    <definedName name="Transactions2" localSheetId="4">'[4]up to 500K'!#REF!</definedName>
    <definedName name="Transactions2" localSheetId="38">'[4]up to 500K'!#REF!</definedName>
    <definedName name="Transactions2" localSheetId="5">'[4]up to 500K'!#REF!</definedName>
    <definedName name="Transactions2" localSheetId="6">'[4]up to 500K'!#REF!</definedName>
    <definedName name="Transactions2" localSheetId="7">'[4]up to 500K'!#REF!</definedName>
    <definedName name="Transactions2" localSheetId="10">'[4]up to 500K'!#REF!</definedName>
    <definedName name="Transactions2">'[4]up to 500K'!#REF!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50" l="1"/>
  <c r="D8" i="50"/>
  <c r="E8" i="50"/>
  <c r="F8" i="50"/>
  <c r="G8" i="50"/>
  <c r="H8" i="50"/>
  <c r="B8" i="50"/>
</calcChain>
</file>

<file path=xl/sharedStrings.xml><?xml version="1.0" encoding="utf-8"?>
<sst xmlns="http://schemas.openxmlformats.org/spreadsheetml/2006/main" count="1099" uniqueCount="316">
  <si>
    <t>Return to Contents</t>
  </si>
  <si>
    <t>2018-19</t>
  </si>
  <si>
    <t>2019-20</t>
  </si>
  <si>
    <t>2020-21</t>
  </si>
  <si>
    <t>2021-22</t>
  </si>
  <si>
    <t>2022-23</t>
  </si>
  <si>
    <t>2023-24</t>
  </si>
  <si>
    <t>2024-25</t>
  </si>
  <si>
    <t>Source: Scottish Fiscal Commission</t>
  </si>
  <si>
    <t>2017-18</t>
  </si>
  <si>
    <t>2016-17</t>
  </si>
  <si>
    <t>2015-16</t>
  </si>
  <si>
    <t>Non-Savings Non-Dividends Income Tax (NSND-IT)</t>
  </si>
  <si>
    <t>Non-Domestic Rates (NDR)</t>
  </si>
  <si>
    <t>Land and Buildings Transactions Tax (LBTT)</t>
  </si>
  <si>
    <t>Scottish Landfill Tax (SLfT)</t>
  </si>
  <si>
    <t>Value added tax (VAT)</t>
  </si>
  <si>
    <t>Air Passenger Duty (APD)</t>
  </si>
  <si>
    <t>February 2020</t>
  </si>
  <si>
    <t>Transactions</t>
  </si>
  <si>
    <t>Prices</t>
  </si>
  <si>
    <t>£ million</t>
  </si>
  <si>
    <t>2025-26</t>
  </si>
  <si>
    <t>Difference</t>
  </si>
  <si>
    <t>December 2017</t>
  </si>
  <si>
    <t>May 2018</t>
  </si>
  <si>
    <t>December 2018</t>
  </si>
  <si>
    <t>May 2019</t>
  </si>
  <si>
    <t>January 2021</t>
  </si>
  <si>
    <t>Outturn</t>
  </si>
  <si>
    <t>Q1</t>
  </si>
  <si>
    <t>Q2</t>
  </si>
  <si>
    <t>Q3</t>
  </si>
  <si>
    <t>Q4</t>
  </si>
  <si>
    <t>CPI used to uprate tax bands (per cent) [1]</t>
  </si>
  <si>
    <t>Personal Allowance (£) [2]</t>
  </si>
  <si>
    <t xml:space="preserve">[3] Refers to the gross income (that includes the PA) at which a taxpayer starts paying tax at a given rate. </t>
  </si>
  <si>
    <t xml:space="preserve">[4] Refers to the gross income (that includes the PA) at which a taxpayer stops paying tax at a given rate. </t>
  </si>
  <si>
    <t>[9] The top rate is paid on all earnings above £150,000, and so has no end. We are assuming that this threshold remains fixed at £150,000 in line with current policy intention.</t>
  </si>
  <si>
    <t>[2] Average earnings growth used in the income tax forecast. This is applied to income from property, dividends, and interest paid on savings.</t>
  </si>
  <si>
    <t>[3] Public sector refers to employees of the Scottish Government, UK Government, local authorities, the NHS and other public bodies.</t>
  </si>
  <si>
    <t>Basic rate</t>
  </si>
  <si>
    <t>Higher rate</t>
  </si>
  <si>
    <t>Total</t>
  </si>
  <si>
    <t>Starter rate</t>
  </si>
  <si>
    <t>Intermediate rate</t>
  </si>
  <si>
    <t>Top rate</t>
  </si>
  <si>
    <t>[1] Our estimate of the behavioural response due to the change in the Scottish policy.</t>
  </si>
  <si>
    <t>[2] Our estimate of the behavioural response due to the tax difference between Scotland and rUK.</t>
  </si>
  <si>
    <t>Static costing</t>
  </si>
  <si>
    <t>Response to Scottish policy [1]</t>
  </si>
  <si>
    <t>Response to rUK differential [2]</t>
  </si>
  <si>
    <t>Post-Behavioural costing</t>
  </si>
  <si>
    <t>Data updates</t>
  </si>
  <si>
    <t>[1] These estimates are jointly derived from the SFC employment, and the SFC population projections. These are split by age bands to match our main underlying dataset - the publicly available version of HMRC's Survey of Personal Incomes.</t>
  </si>
  <si>
    <t>Total cost of mandatory reliefs</t>
  </si>
  <si>
    <t>Sports Clubs</t>
  </si>
  <si>
    <t>Rural Rate Relief</t>
  </si>
  <si>
    <t>District Heating Relief Scheme</t>
  </si>
  <si>
    <t>Enterprise Areas</t>
  </si>
  <si>
    <t>Transitional Relief - hospitality related</t>
  </si>
  <si>
    <t>Transitional Relief - offices (Aberdeen and Aberdeenshire only)</t>
  </si>
  <si>
    <t>Day Nurseries</t>
  </si>
  <si>
    <t>Mobile Mast Relief</t>
  </si>
  <si>
    <t>Renewables</t>
  </si>
  <si>
    <t>Unoccupied New Builds</t>
  </si>
  <si>
    <t>Lighthouse Relief</t>
  </si>
  <si>
    <t>Reverse Vending Machine Relief</t>
  </si>
  <si>
    <t>Hardship</t>
  </si>
  <si>
    <t>Scotland's Economic &amp; Fiscal Forecasts - Chapter 4 - Tax - Supplementary charts and tables</t>
  </si>
  <si>
    <t>Final Costing</t>
  </si>
  <si>
    <t>RTI adjustment [3]</t>
  </si>
  <si>
    <t>Behavioural response, of which,</t>
  </si>
  <si>
    <t>2026-27</t>
  </si>
  <si>
    <t>August 2021</t>
  </si>
  <si>
    <t>[1] Allocations to tax bands are based on the highest rate at which a taxpayer pays tax on non-savings non-dividend income.</t>
  </si>
  <si>
    <t>Gross ADS</t>
  </si>
  <si>
    <t>ADS repayments</t>
  </si>
  <si>
    <t>Net ADS</t>
  </si>
  <si>
    <t>Non-residential conveyances</t>
  </si>
  <si>
    <t>Non-residential leases</t>
  </si>
  <si>
    <t>Total non-residential LBTT</t>
  </si>
  <si>
    <t>New Fibre Relief</t>
  </si>
  <si>
    <t>Model updates</t>
  </si>
  <si>
    <t>[3] Our estimate of the adjustment required to align the forecast with RTI from HMRC.</t>
  </si>
  <si>
    <t>Data update</t>
  </si>
  <si>
    <t>Final costing 2017-18 Policy [1]</t>
  </si>
  <si>
    <t>Final costing 2018-19 Policy [2]</t>
  </si>
  <si>
    <t>Final costing 2019-20 Policy [3]</t>
  </si>
  <si>
    <t>[3] This policy was last recosted in Jan 2021</t>
  </si>
  <si>
    <t>[2] This policy was last recosted in Feb 2020</t>
  </si>
  <si>
    <t>[1] This policy was last recosted in  May 2019</t>
  </si>
  <si>
    <t>Tax band from 2018-19 onward</t>
  </si>
  <si>
    <t>Aggregates Levy</t>
  </si>
  <si>
    <t>December 2021</t>
  </si>
  <si>
    <t>Model update</t>
  </si>
  <si>
    <t>Total change</t>
  </si>
  <si>
    <t>Data Updates</t>
  </si>
  <si>
    <t>Economic Determinants</t>
  </si>
  <si>
    <t>Figure S4.1: Main tax rates and bands used to produce the NSND income tax forecast</t>
  </si>
  <si>
    <t>Figure S4.2: Economic determinants used to produce the NSND income tax forecasts (Percentage growth)</t>
  </si>
  <si>
    <t>Figure S4.3: Number of taxpayers by tax band 2017-18 to 2026-27</t>
  </si>
  <si>
    <t>Costing 2022-23 Policy</t>
  </si>
  <si>
    <t>Change since December 2021</t>
  </si>
  <si>
    <t>Year</t>
  </si>
  <si>
    <t>Starter rate [5]: Rate (per cent)</t>
  </si>
  <si>
    <t>Starter rate [5]: Start (£) [3]</t>
  </si>
  <si>
    <t>Starter rate [5]: End (£) [4]</t>
  </si>
  <si>
    <t>Basic Rate [6]: Rate (per cent)</t>
  </si>
  <si>
    <t>Basic Rate [6]: Start (£)</t>
  </si>
  <si>
    <t>Basic Rate [6]: End (£)</t>
  </si>
  <si>
    <t>Intermediate Rate [7]: Rate (per cent)</t>
  </si>
  <si>
    <t>Intermediate Rate [7]: Start (£)</t>
  </si>
  <si>
    <t>Intermediate Rate [7]: End (£)</t>
  </si>
  <si>
    <t>Higher Rate [8]: Rate (per cent)</t>
  </si>
  <si>
    <t>Higher Rate [8]: Start (£)</t>
  </si>
  <si>
    <t>Higher Rate [8]: End (£)</t>
  </si>
  <si>
    <t>Top Rate [9]: Rate (per cent)</t>
  </si>
  <si>
    <t>Top Rate [9]: Start (£)</t>
  </si>
  <si>
    <t>Population and Employment adjustment by age [1]: Under 25</t>
  </si>
  <si>
    <t xml:space="preserve">Population and Employment adjustment by age [1]: 25-34 </t>
  </si>
  <si>
    <t>Population and Employment adjustment by age [1]: 35-44</t>
  </si>
  <si>
    <t>Population and Employment adjustment by age [1]: 45-54</t>
  </si>
  <si>
    <t>Population and Employment adjustment by age [1]: 55-64</t>
  </si>
  <si>
    <t>Population and Employment adjustment by age [1]: 65-74</t>
  </si>
  <si>
    <t>Population and Employment adjustment by age [1]: 75+</t>
  </si>
  <si>
    <t>Earnings growth assumptions: Average earnings growth [2]</t>
  </si>
  <si>
    <t>Earnings growth assumptions: Private sector</t>
  </si>
  <si>
    <t>Earnings growth assumptions: Public sector [3]</t>
  </si>
  <si>
    <t>Earnings growth assumptions: State Pension</t>
  </si>
  <si>
    <t>Earnings growth assumptions: Other pensions</t>
  </si>
  <si>
    <t>2027-28</t>
  </si>
  <si>
    <t>Forecasts (£ million): Difference between forecasts</t>
  </si>
  <si>
    <t>Year-on-year growth rate (per cent): Difference between forecasts</t>
  </si>
  <si>
    <t>NSND income tax</t>
  </si>
  <si>
    <t>May 2022</t>
  </si>
  <si>
    <t>Changes since December 2021</t>
  </si>
  <si>
    <t>Quarter</t>
  </si>
  <si>
    <t>Year, growth in per cent</t>
  </si>
  <si>
    <t>Forecast, per cent</t>
  </si>
  <si>
    <t>Year, Per cent growth</t>
  </si>
  <si>
    <t>Financial year, growth in per cent</t>
  </si>
  <si>
    <t>Transactions Growth: Outturn</t>
  </si>
  <si>
    <t>Transactions Growth: May 2019</t>
  </si>
  <si>
    <t>Transactions Growth: February 2020</t>
  </si>
  <si>
    <t>Transactions Growth: January 2021</t>
  </si>
  <si>
    <t>Transactions Growth: August 2021</t>
  </si>
  <si>
    <t>Transactions Growth: December 2021</t>
  </si>
  <si>
    <t>Price Growth: Outturn</t>
  </si>
  <si>
    <t>Price Growth: May 2019</t>
  </si>
  <si>
    <t>Price Growth: February 2020</t>
  </si>
  <si>
    <t>Price Growth: January 2021</t>
  </si>
  <si>
    <t>Price Growth: August 2021</t>
  </si>
  <si>
    <t>Price Growth: December 2021</t>
  </si>
  <si>
    <t>Poundage</t>
  </si>
  <si>
    <t>Intermediate property rate</t>
  </si>
  <si>
    <t>Higher property rate</t>
  </si>
  <si>
    <t>1.3p</t>
  </si>
  <si>
    <t>Intermediate property threshold (£)</t>
  </si>
  <si>
    <t>2.6p</t>
  </si>
  <si>
    <t>Additional Dwelling Supplement</t>
  </si>
  <si>
    <t>Scottish Fiscal Commission (2021) Scotland’s Economic and Fiscal Forecasts – December 2021</t>
  </si>
  <si>
    <t>2021-22[1]</t>
  </si>
  <si>
    <t>Standard rated (£)</t>
  </si>
  <si>
    <t>Lower rated (£)</t>
  </si>
  <si>
    <t xml:space="preserve">    Model Changes</t>
  </si>
  <si>
    <t xml:space="preserve">    Determinants</t>
  </si>
  <si>
    <t xml:space="preserve">    Incineration</t>
  </si>
  <si>
    <t xml:space="preserve">    Outturn</t>
  </si>
  <si>
    <t>Under £145,000</t>
  </si>
  <si>
    <t>£145,001 to £250,000</t>
  </si>
  <si>
    <t>£250,001 to £325,000</t>
  </si>
  <si>
    <t>£325,001 to £750,000</t>
  </si>
  <si>
    <t>Over £750,000</t>
  </si>
  <si>
    <t>Transactions Growth: May 2022</t>
  </si>
  <si>
    <t>Price Growth: May 2022</t>
  </si>
  <si>
    <t>[1] For outturn years up to 2022-23, the inflation rate used to uprate tax bands is the ONS CPI September value from the previous tax year. For forecast years beyond 2022-23, we use SFC's latest CPI inflation rate forecast.</t>
  </si>
  <si>
    <t>[7] The end point of the intermediate rate is determined by the Government's higher rate threshold policy. From 2017-18 to 2022-23 this has risen by less than CPI as a result of the lower than CPI higher rate threshold policy.</t>
  </si>
  <si>
    <t>[8] The higher rate threshold has been frozen for two of the last three years, and increased by 1% in 2018-19. We are assuming that the threshold will in future remain frozen at the 2021-22 level of £43,662 until 2027-28.</t>
  </si>
  <si>
    <t>blank</t>
  </si>
  <si>
    <t>Shaded CPI values refer to outturn available at the time of publication. Other shaded cells refer to rates and bands announced at time of publication.</t>
  </si>
  <si>
    <t>Source: Scottish Fiscal Commission, Scottish Government</t>
  </si>
  <si>
    <t>OBR (2022) Consumer Price inflation forecasts</t>
  </si>
  <si>
    <t>ONS (2022) Consumer price inflation, UK Statistical bulletin</t>
  </si>
  <si>
    <t>Scottish Government (2022) Non-domestic rates income statistics</t>
  </si>
  <si>
    <t>Scottish Fiscal Commission (2021) - Scotland's Economic and Fiscal Forecasts - December 2021</t>
  </si>
  <si>
    <t>Scottish Fiscal Commission (2021) Scotland's Economic and Fiscal Forecasts - December 2021</t>
  </si>
  <si>
    <t>OBR (2022) Economic and Fiscal Outlook - March 2022,</t>
  </si>
  <si>
    <t>Revenue Scotland (2022) Land and Buildings Transaction Tax Statistics</t>
  </si>
  <si>
    <t>Registers of Scotland (2022) Quarterly Statistics - Quarter 4: January to March 2022.</t>
  </si>
  <si>
    <t>Revenue Scotland (2022) Land and Buildings Transaction Tax Statistics.</t>
  </si>
  <si>
    <t>Registers of Scotland (2022) Quarterly Statistics - Quarter 4: January to March 2022</t>
  </si>
  <si>
    <t>This worksheet contains one chart and one table containing the underlying data to the chart.</t>
  </si>
  <si>
    <t>This worksheet contains one table.</t>
  </si>
  <si>
    <t xml:space="preserve">The table begins in cell A4. Notes are located below the table and begin in cell A33. </t>
  </si>
  <si>
    <t xml:space="preserve">The table begins in cell A4. Notes are located below the table and begin in cell A13. </t>
  </si>
  <si>
    <t xml:space="preserve">The table begins in cell A4. Notes are located below the table and begin in cell A11. </t>
  </si>
  <si>
    <t xml:space="preserve">The table begins in cell A4. Notes are located below the table and begin in cell A12. </t>
  </si>
  <si>
    <t xml:space="preserve">The table begins in cell A4. Notes are located below the table and begin in cell A10. </t>
  </si>
  <si>
    <t xml:space="preserve">The table begins in cell A4. Notes are located below the table and begin in cell A8. </t>
  </si>
  <si>
    <t xml:space="preserve">The table begins in cell A4. The chart begins in cell  A60. Notes are located below the table and begin in cell A57. </t>
  </si>
  <si>
    <t xml:space="preserve">The table begins in cell A4. The chart begins in cell A20. Notes are located below the tableand begin in cell A17. </t>
  </si>
  <si>
    <t xml:space="preserve">The table begins in cell A4. Notes are located below the table and begin in cell A9. </t>
  </si>
  <si>
    <t>Figures in shaded cells (year 2020-21 forecasts) are not classed as outturn data. It is an estimate of the Scottish share of Aggregates revenues.</t>
  </si>
  <si>
    <t>Figures in shaded cells (year 2020-21 forecasts) are not classed as outturn data. It is an estimate of the Scottish share of UK VAT revenues.</t>
  </si>
  <si>
    <t>Shading (outturn column 2016-20) shows outturn as available at time of publication.</t>
  </si>
  <si>
    <t>Shading (outturn column up to Q4 2021-22) shows outturn available at time of publication.</t>
  </si>
  <si>
    <t>Shading (May 2022 row up to 2020-21 column) shows outturn available at time of publication.</t>
  </si>
  <si>
    <t>Shaded cells (year 2020-21) refer to outturn available at time of publication.</t>
  </si>
  <si>
    <t>[1] Figures for 2021-22 are from notified local authority returns, and are yet to be audited.</t>
  </si>
  <si>
    <t>[2] Figures for 2022-23 are from mid-year estimates of  local authority returns, except for Empty Property Relief.</t>
  </si>
  <si>
    <t>[3] The relief cost forecast models the effect of revaluation from 2023-24 onwards using an imputed valuation roll as the full valuation roll will not be available until 1 April 2023</t>
  </si>
  <si>
    <t>[4] From 2023-24 empty property relief is devolved to local authorities.</t>
  </si>
  <si>
    <t>December 2022</t>
  </si>
  <si>
    <t>Shaded cells (poundage up to 2023-24) refer to poundage announced by Scottish Government. Unshaded cells from 2024-25 onward are projected poundage generated by SFC internal modelling.</t>
  </si>
  <si>
    <t>Higher property rate threshold (£) [1]</t>
  </si>
  <si>
    <t>[1]Policy announcement in 2023-24 budget increased Higher property rate threshold from £95,000 to £100,000</t>
  </si>
  <si>
    <t>This worksheet contains one table</t>
  </si>
  <si>
    <t xml:space="preserve">The table begins in cell A23. Notes are located below the chart and begin in cell A33. </t>
  </si>
  <si>
    <t>APD</t>
  </si>
  <si>
    <t>Source: Scottish Fiscal Commission.</t>
  </si>
  <si>
    <t>Figure in shaded cell not classed as outturn data. It is an estimate of the Scottish share of APD revenues.</t>
  </si>
  <si>
    <t>VAT</t>
  </si>
  <si>
    <t>Source: Scottish Fiscal Commission, HM Treasury, HMRC and Scottish Government.</t>
  </si>
  <si>
    <t>Shaded cells refer to outturn available at time of publication.</t>
  </si>
  <si>
    <t>Outturn in this context refers to a provisional estimate of the Scottish share of VAT, applied to outturn UK VAT receipts.</t>
  </si>
  <si>
    <t>Figure in shaded cell not classed as outturn data. It is an estimate of the Scottish share of UK Aggregates Levy revenues.</t>
  </si>
  <si>
    <t>Figures in shaded cells (year 2020-21 forecast December 2022) are not classed as outturn data. It is an estimate of the Scottish share of APD revenues.</t>
  </si>
  <si>
    <t>Shaded cells (2021-22 forecasts) refer to outturn available at time of publication.</t>
  </si>
  <si>
    <t>Scottish Fiscal Commission (2022) Scotland’s Economic and Fiscal Forecasts – May 2022</t>
  </si>
  <si>
    <t>Revenue Scotland (2022) - Annual Report and Accounts 2021-22 - Devolved Taxes Accounts</t>
  </si>
  <si>
    <t>Scottish Government (2022) Scottish Landfill Tax rates</t>
  </si>
  <si>
    <t>Charities</t>
  </si>
  <si>
    <t>Churches</t>
  </si>
  <si>
    <t>Fresh Start</t>
  </si>
  <si>
    <t>2022-23 [2]</t>
  </si>
  <si>
    <t>2023-24 [3]</t>
  </si>
  <si>
    <t>Empty Property Relief [4]</t>
  </si>
  <si>
    <t xml:space="preserve">Rate Rebates </t>
  </si>
  <si>
    <t>Business Growth Accelerator</t>
  </si>
  <si>
    <t xml:space="preserve">Retail, Hospitality, Leisure and Aviation Relief </t>
  </si>
  <si>
    <t xml:space="preserve">Charities &amp; other organisations </t>
  </si>
  <si>
    <t>[6] Cost to the Scottish Government, not total cost of the relief.</t>
  </si>
  <si>
    <t>Small Business Bonus Scheme [5]</t>
  </si>
  <si>
    <t>Total cost of discretionary reliefs [6]</t>
  </si>
  <si>
    <t>[2] We assume the UK Personal Allowance (PA) policy pathway. The Personal Allowance is frozen between 2021-22 and 2027-28</t>
  </si>
  <si>
    <t>[5] We uprate starter rate portion by the previous year's CPI and add back to the PA to get the gross income value. For example, the starter rate portion of £2,097 in 2021-22 is increased by the 2021-22 CPI and rounded up to the nearest £1 to arrive at the 2022-23 starter rate portion of £2,162, £14,732 including the PA.</t>
  </si>
  <si>
    <t>[6] We uprate basic rate portion by the previous year's CPI and add back to the PA to get the gross income value. For example, the basic rate portion of £10,629 in 2021-22 is increased by the 2021-22 CPI and rounded up to the nearest £1 to arrive at the 2022-23 basic rate portion of £10,956, £25,688 including the PA.</t>
  </si>
  <si>
    <t>Total cost of all reliefs [7]</t>
  </si>
  <si>
    <t xml:space="preserve">[5] The impact of policy changes to Small Business Bonus Scheme are not included in this table. </t>
  </si>
  <si>
    <t>[7] The impact of the two transitional reliefs announced in the 2023-24 Scottish budget, or any displacement from those reliefs, has not been included in this table. With new SBBS and transitional reliefs policies included, the total relief cost for 2023-24 is £744 million.</t>
  </si>
  <si>
    <t>Figure S4.3: Number of taxpayers by tax band 2020-21 to 2027-28 [1]</t>
  </si>
  <si>
    <t>Figure S4.4: 2022-23 policy costing breakdown</t>
  </si>
  <si>
    <t>Final costing 2020-21 Policy [4]</t>
  </si>
  <si>
    <t>[4] This policy was last recosted in May 2022</t>
  </si>
  <si>
    <t xml:space="preserve">[5] The cost of the policies for 2017-18, 2018-19 and 2019-20 is ongoing, and the blank values do not mean that the policy is no longer effecting tax revenues, only that the policy has not been recosted for these years  </t>
  </si>
  <si>
    <t>2025-26 [5]</t>
  </si>
  <si>
    <t>2026-27 [5]</t>
  </si>
  <si>
    <t>2027-28 [5]</t>
  </si>
  <si>
    <t>Forecasts (£ million): OBR November 2022</t>
  </si>
  <si>
    <t>Forecasts (£ million): SFC December 2022</t>
  </si>
  <si>
    <t>Year-on-year growth rate (per cent): SFC December 2022</t>
  </si>
  <si>
    <t>Year-on-year growth rate (per cent): OBR November 2022</t>
  </si>
  <si>
    <t>OBR (2022) Economic and fiscal outlook - November 2022</t>
  </si>
  <si>
    <t>Figure S4.6: SFC and OBR Scottish NSND income tax forecast comparison</t>
  </si>
  <si>
    <t>Figure S4.5: Historic Policy Costings</t>
  </si>
  <si>
    <t>Figure S4.7: Non-Domestic Rates and bands</t>
  </si>
  <si>
    <t>Figure S4.8: Forecast NDR relief costs</t>
  </si>
  <si>
    <t>Figure S4.9: LBTT rates and bands</t>
  </si>
  <si>
    <t>Figure S4.10: Change in Residential LBTT (excluding ADS) forecast since December 2021</t>
  </si>
  <si>
    <t>Shaded cells (year 2021-22 to 2023-24) refer to outturn available at time of publication.</t>
  </si>
  <si>
    <t xml:space="preserve">The table begins in cell A4. Notes are located below the table and begin in cell A14. </t>
  </si>
  <si>
    <t>Budget policy changes</t>
  </si>
  <si>
    <t>December 2022 post-measures</t>
  </si>
  <si>
    <t>Revenue Scotland (2022) Annual Report and Accounts 2021-22</t>
  </si>
  <si>
    <t>Shaded cells (year 2021-22 forecasts) refer to outturn available at time of publication.</t>
  </si>
  <si>
    <t>December 2022 pre-measures</t>
  </si>
  <si>
    <t>Changes since May 2022</t>
  </si>
  <si>
    <t>Scottish Fiscal Commission (2022) Scotland's Economic and Fiscal Forecasts - May 2022</t>
  </si>
  <si>
    <t>Figure S4.11: Change in Residential LBTT (excluding ADS) forecast since May 2022</t>
  </si>
  <si>
    <t>Figure S4.12: Change in ADS forecast since December 2021</t>
  </si>
  <si>
    <t>Figure S4.13: Change in ADS forecast since May 2022</t>
  </si>
  <si>
    <t>Model Updates</t>
  </si>
  <si>
    <t>Figure S4.14: Change in Non-residential LBTT forecast since December 2021</t>
  </si>
  <si>
    <t>Changes Since May 2022</t>
  </si>
  <si>
    <t>Figure S4.15: Change in Non-residential forecast since May 2022</t>
  </si>
  <si>
    <t>SFC December 2022</t>
  </si>
  <si>
    <t>OBR November 2022</t>
  </si>
  <si>
    <t>Figure S4.16: SFC and OBR LBTT forecast comparison</t>
  </si>
  <si>
    <t>Shaded cells (year 2021-22) refer to outturn available at time of publication.</t>
  </si>
  <si>
    <t>Figure S4.17: Components of Additional Dwelling Supplement forecast</t>
  </si>
  <si>
    <t>Figure S4.18: Components of non-residential LBTT forecast</t>
  </si>
  <si>
    <t xml:space="preserve">The table begins in cell A4. Notes are located below the table and begin in cell A15. </t>
  </si>
  <si>
    <t>Figure S4.19: Annual residential transaction growth forecast</t>
  </si>
  <si>
    <t>Figure S4.20: Quarterly residential transaction growth forecast</t>
  </si>
  <si>
    <t xml:space="preserve">Figure S4.21: Annual mean house price growth forecast </t>
  </si>
  <si>
    <t xml:space="preserve">Figure S4.22: Quarterly mean house price growth forecast </t>
  </si>
  <si>
    <t xml:space="preserve">Figure S4.23: Non-residential median and transactions growth forecasts </t>
  </si>
  <si>
    <t>Figure S4.31: Change in Aggregates Levy forecast since December 2021</t>
  </si>
  <si>
    <t>Figure 4.30: Forecast revenue for Scottish share of UK Aggregates Levy</t>
  </si>
  <si>
    <t>Figure S4.29: Change in VAT Assignment forecast since December 2021</t>
  </si>
  <si>
    <t>Figure 4.28: Forecast revenue for Scottish VAT Assignment</t>
  </si>
  <si>
    <t>Figure S4.27: Change in Scottish share of UK Air Passenger Duty forecast since December 2021</t>
  </si>
  <si>
    <t>Figure 4.26: Forecast revenue for the Scottish share of UK Air Passenger Duty</t>
  </si>
  <si>
    <t>Figure S4.25: Change in SLfT forecasts since May 2022</t>
  </si>
  <si>
    <t>Figure S4.24: SLfT rates per tonne</t>
  </si>
  <si>
    <t>2022-23 [1]</t>
  </si>
  <si>
    <t>4% [1]</t>
  </si>
  <si>
    <t>[1] Additional Dwelling Supplement changed from 4 per cent to 6 percent within the 2022-23 financial year on 16 December 2022</t>
  </si>
  <si>
    <t>Shading (December 2022 row up to 2021-22 column) shows outturn available at time of publication.</t>
  </si>
  <si>
    <t>Transactions Growth: December 2022</t>
  </si>
  <si>
    <t>Price Growth: December 2022</t>
  </si>
  <si>
    <t>Forecast, Per cent growth</t>
  </si>
  <si>
    <t>Figure S4.28: Forecast revenue for Scottish VAT Assignment</t>
  </si>
  <si>
    <t>Figure S4.26: Forecast revenue for the Scottish share of UK Air Passenger Duty</t>
  </si>
  <si>
    <t>Figure S4.30: Forecast revenue for Scottish share of UK Aggregates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</si>
</sst>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&quot;£&quot;* #,##0.00_);_(&quot;£&quot;* \(#,##0.00\);_(&quot;£&quot;* &quot;-&quot;??_);_(@_)"/>
    <numFmt numFmtId="165" formatCode="_(* #,##0.00_);_(* \(#,##0.00\);_(* &quot;-&quot;??_);_(@_)"/>
    <numFmt numFmtId="166" formatCode="0.00000"/>
    <numFmt numFmtId="167" formatCode="_-* #,##0.000000000000000_-;\-* #,##0.000000000000000_-;_-* &quot;-&quot;??_-;_-@_-"/>
    <numFmt numFmtId="168" formatCode="0.0"/>
    <numFmt numFmtId="169" formatCode="0.0%"/>
    <numFmt numFmtId="170" formatCode="0.000"/>
    <numFmt numFmtId="171" formatCode="0.0000"/>
    <numFmt numFmtId="172" formatCode="#,##0_);\(#,##0\);&quot;-&quot;_)"/>
    <numFmt numFmtId="173" formatCode="#,##0.0_-;\(#,##0.0\);_-* &quot;-&quot;??_-"/>
    <numFmt numFmtId="174" formatCode="&quot;$&quot;#,##0_);\(&quot;$&quot;#,##0\)"/>
    <numFmt numFmtId="175" formatCode="&quot;to &quot;0.0000;&quot;to &quot;\-0.0000;&quot;to 0&quot;"/>
    <numFmt numFmtId="176" formatCode="#,##0;\(#,##0\)"/>
    <numFmt numFmtId="177" formatCode="#,##0_%_);\(#,##0\)_%;**;@_%_)"/>
    <numFmt numFmtId="178" formatCode="#,##0_%_);\(#,##0\)_%;#,##0_%_);@_%_)"/>
    <numFmt numFmtId="179" formatCode="#,##0.00_%_);\(#,##0.00\)_%;**;@_%_)"/>
    <numFmt numFmtId="180" formatCode="#,##0.00_%_);\(#,##0.00\)_%;#,##0.00_%_);@_%_)"/>
    <numFmt numFmtId="181" formatCode="#,##0.000_%_);\(#,##0.000\)_%;**;@_%_)"/>
    <numFmt numFmtId="182" formatCode="#,##0.0_%_);\(#,##0.0\)_%;**;@_%_)"/>
    <numFmt numFmtId="183" formatCode="_(&quot;$&quot;* #,##0.00_);_(&quot;$&quot;* \(#,##0.00\);_(&quot;$&quot;* &quot;-&quot;??_);_(@_)"/>
    <numFmt numFmtId="184" formatCode="&quot;$&quot;#,##0.00_%_);\(&quot;$&quot;#,##0.00\)_%;**;@_%_)"/>
    <numFmt numFmtId="185" formatCode="&quot;$&quot;#,##0.000_%_);\(&quot;$&quot;#,##0.000\)_%;**;@_%_)"/>
    <numFmt numFmtId="186" formatCode="&quot;$&quot;#,##0.0_%_);\(&quot;$&quot;#,##0.0\)_%;**;@_%_)"/>
    <numFmt numFmtId="187" formatCode="#,##0_);\(#,##0.0\)"/>
    <numFmt numFmtId="188" formatCode="m/d/yy_%_);;**"/>
    <numFmt numFmtId="189" formatCode="m/d/yy_%_)"/>
    <numFmt numFmtId="190" formatCode="#,##0;\-#,##0;\-"/>
    <numFmt numFmtId="191" formatCode="0.0;\(0.0\)"/>
    <numFmt numFmtId="192" formatCode="0.0;;&quot;TBD&quot;"/>
    <numFmt numFmtId="193" formatCode="_(&quot;$&quot;* #,##0_);_(&quot;$&quot;* \(#,##0\);_(&quot;$&quot;* &quot;-&quot;_);_(@_)"/>
    <numFmt numFmtId="194" formatCode="#,##0.0_x_)_);&quot;NM&quot;_x_)_);#,##0.0_x_)_);@_x_)_)"/>
    <numFmt numFmtId="195" formatCode="[&lt;0.0001]&quot;&lt;0.0001&quot;;0.0000"/>
    <numFmt numFmtId="196" formatCode="0.0%_);\(0.0%\);**;@_%_)"/>
    <numFmt numFmtId="197" formatCode="#,##0.0_);\(#,##0.0\)"/>
    <numFmt numFmtId="198" formatCode="#,##0.0,,;\-#,##0.0,,;\-"/>
    <numFmt numFmtId="199" formatCode="#,##0,;\-#,##0,;\-"/>
    <numFmt numFmtId="200" formatCode="0.0%;\-0.0%;\-"/>
    <numFmt numFmtId="201" formatCode="#,##0.0,,;\-#,##0.0,,"/>
    <numFmt numFmtId="202" formatCode="#,##0,;\-#,##0,"/>
    <numFmt numFmtId="203" formatCode="0.0%;\-0.0%"/>
    <numFmt numFmtId="204" formatCode="&quot;$&quot;#,##0.0_);\(&quot;$&quot;#,##0.00\)"/>
    <numFmt numFmtId="205" formatCode="#,##0.0"/>
  </numFmts>
  <fonts count="1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</font>
    <font>
      <sz val="11"/>
      <color theme="0"/>
      <name val="Helvetica"/>
    </font>
    <font>
      <b/>
      <sz val="11"/>
      <color theme="0"/>
      <name val="Helvetica"/>
    </font>
    <font>
      <b/>
      <sz val="11"/>
      <color theme="1"/>
      <name val="Helvetica"/>
    </font>
    <font>
      <u/>
      <sz val="11"/>
      <color theme="10"/>
      <name val="Calibri"/>
      <family val="2"/>
      <scheme val="minor"/>
    </font>
    <font>
      <u/>
      <sz val="11"/>
      <color theme="10"/>
      <name val="Helvetica"/>
    </font>
    <font>
      <sz val="9"/>
      <color theme="1"/>
      <name val="Helvetica"/>
    </font>
    <font>
      <sz val="10"/>
      <name val="Arial"/>
      <family val="2"/>
    </font>
    <font>
      <u/>
      <sz val="9"/>
      <color rgb="FF0070C0"/>
      <name val="Helvetica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Helvetica"/>
    </font>
    <font>
      <sz val="9"/>
      <name val="Helvetica"/>
    </font>
    <font>
      <sz val="9"/>
      <color theme="1"/>
      <name val="Arial"/>
      <family val="2"/>
    </font>
    <font>
      <b/>
      <sz val="12"/>
      <color theme="1"/>
      <name val="Helvetica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Helvetica"/>
    </font>
    <font>
      <sz val="12"/>
      <color theme="1"/>
      <name val="Helvetica"/>
    </font>
    <font>
      <sz val="10"/>
      <name val="Helvetica"/>
    </font>
    <font>
      <u/>
      <sz val="9"/>
      <color rgb="FF0000FF"/>
      <name val="Helvetica"/>
    </font>
    <font>
      <u/>
      <sz val="12"/>
      <color theme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12"/>
      <name val="CG Times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Helv"/>
      <charset val="204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Futura Bk BT"/>
      <family val="2"/>
    </font>
    <font>
      <sz val="11"/>
      <color indexed="9"/>
      <name val="Calibri"/>
      <family val="2"/>
    </font>
    <font>
      <sz val="11"/>
      <color indexed="9"/>
      <name val="Futura Bk BT"/>
      <family val="2"/>
    </font>
    <font>
      <sz val="8"/>
      <color indexed="12"/>
      <name val="Palatino"/>
      <family val="1"/>
    </font>
    <font>
      <sz val="11"/>
      <color indexed="20"/>
      <name val="Calibri"/>
      <family val="2"/>
    </font>
    <font>
      <sz val="11"/>
      <color indexed="20"/>
      <name val="Futura Bk BT"/>
      <family val="2"/>
    </font>
    <font>
      <sz val="8"/>
      <color indexed="18"/>
      <name val="Helv"/>
    </font>
    <font>
      <b/>
      <sz val="10"/>
      <name val="MS Sans Serif"/>
      <family val="2"/>
    </font>
    <font>
      <b/>
      <sz val="8"/>
      <color indexed="24"/>
      <name val="Arial"/>
      <family val="2"/>
    </font>
    <font>
      <sz val="9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52"/>
      <name val="Futura Bk BT"/>
      <family val="2"/>
    </font>
    <font>
      <b/>
      <sz val="11"/>
      <color indexed="9"/>
      <name val="Calibri"/>
      <family val="2"/>
    </font>
    <font>
      <b/>
      <sz val="11"/>
      <color indexed="9"/>
      <name val="Futura Bk BT"/>
      <family val="2"/>
    </font>
    <font>
      <sz val="11"/>
      <name val="Tms Rmn"/>
    </font>
    <font>
      <sz val="8"/>
      <name val="Palatino"/>
      <family val="1"/>
    </font>
    <font>
      <sz val="12"/>
      <color indexed="8"/>
      <name val="Arial"/>
      <family val="2"/>
    </font>
    <font>
      <sz val="10"/>
      <color indexed="24"/>
      <name val="Arial"/>
      <family val="2"/>
    </font>
    <font>
      <sz val="10"/>
      <name val="BERNHARD"/>
    </font>
    <font>
      <sz val="10"/>
      <name val="Helv"/>
    </font>
    <font>
      <sz val="8"/>
      <color indexed="16"/>
      <name val="Palatino"/>
      <family val="1"/>
    </font>
    <font>
      <sz val="10"/>
      <color indexed="12"/>
      <name val="Arial"/>
      <family val="2"/>
    </font>
    <font>
      <b/>
      <sz val="11"/>
      <color indexed="55"/>
      <name val="Arial"/>
      <family val="2"/>
    </font>
    <font>
      <i/>
      <sz val="11"/>
      <color indexed="23"/>
      <name val="Calibri"/>
      <family val="2"/>
    </font>
    <font>
      <i/>
      <sz val="11"/>
      <color indexed="23"/>
      <name val="Futura Bk BT"/>
      <family val="2"/>
    </font>
    <font>
      <b/>
      <sz val="8"/>
      <name val="Tahoma"/>
      <family val="2"/>
    </font>
    <font>
      <sz val="11"/>
      <color indexed="10"/>
      <name val="Arial"/>
      <family val="2"/>
    </font>
    <font>
      <sz val="9.5"/>
      <color indexed="23"/>
      <name val="Helvetica-Black"/>
    </font>
    <font>
      <sz val="8"/>
      <name val="Times New Roman"/>
      <family val="1"/>
    </font>
    <font>
      <sz val="7"/>
      <name val="Palatino"/>
      <family val="1"/>
    </font>
    <font>
      <i/>
      <sz val="8"/>
      <name val="Times New Roman"/>
      <family val="1"/>
    </font>
    <font>
      <sz val="11"/>
      <color indexed="17"/>
      <name val="Calibri"/>
      <family val="2"/>
    </font>
    <font>
      <sz val="11"/>
      <color indexed="17"/>
      <name val="Futura Bk BT"/>
      <family val="2"/>
    </font>
    <font>
      <sz val="6"/>
      <color indexed="16"/>
      <name val="Palatino"/>
      <family val="1"/>
    </font>
    <font>
      <sz val="6"/>
      <name val="Palatino"/>
      <family val="1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5"/>
      <color indexed="56"/>
      <name val="Calibri"/>
      <family val="2"/>
    </font>
    <font>
      <b/>
      <sz val="12"/>
      <color indexed="12"/>
      <name val="Arial"/>
      <family val="2"/>
    </font>
    <font>
      <b/>
      <sz val="15"/>
      <color indexed="9"/>
      <name val="Futura Bk BT"/>
      <family val="2"/>
    </font>
    <font>
      <sz val="10"/>
      <name val="Helvetica-Black"/>
    </font>
    <font>
      <b/>
      <sz val="13"/>
      <color indexed="56"/>
      <name val="Calibri"/>
      <family val="2"/>
    </font>
    <font>
      <b/>
      <sz val="13"/>
      <color indexed="9"/>
      <name val="Futura Bk BT"/>
      <family val="2"/>
    </font>
    <font>
      <sz val="10"/>
      <name val="Palatino"/>
    </font>
    <font>
      <b/>
      <sz val="11"/>
      <color indexed="56"/>
      <name val="Calibri"/>
      <family val="2"/>
    </font>
    <font>
      <b/>
      <i/>
      <sz val="12"/>
      <name val="Arial"/>
      <family val="2"/>
    </font>
    <font>
      <i/>
      <sz val="14"/>
      <name val="Palatino"/>
      <family val="1"/>
    </font>
    <font>
      <b/>
      <i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54"/>
      <name val="Arial"/>
      <family val="2"/>
    </font>
    <font>
      <u/>
      <sz val="10"/>
      <color indexed="54"/>
      <name val="Arial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62"/>
      <name val="Futura Bk BT"/>
      <family val="2"/>
    </font>
    <font>
      <sz val="11"/>
      <color indexed="52"/>
      <name val="Calibri"/>
      <family val="2"/>
    </font>
    <font>
      <sz val="11"/>
      <color indexed="52"/>
      <name val="Futura Bk BT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1"/>
      <color indexed="60"/>
      <name val="Futura Bk BT"/>
      <family val="2"/>
    </font>
    <font>
      <sz val="7"/>
      <name val="Small Fonts"/>
      <family val="2"/>
    </font>
    <font>
      <sz val="12"/>
      <name val="Helv"/>
    </font>
    <font>
      <b/>
      <i/>
      <sz val="16"/>
      <name val="Helv"/>
    </font>
    <font>
      <sz val="11"/>
      <color indexed="8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8"/>
      <name val="Tahoma"/>
      <family val="2"/>
    </font>
    <font>
      <b/>
      <sz val="11"/>
      <color indexed="63"/>
      <name val="Calibri"/>
      <family val="2"/>
    </font>
    <font>
      <b/>
      <sz val="11"/>
      <color indexed="63"/>
      <name val="Futura Bk BT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color indexed="16"/>
      <name val="Helvetica-Black"/>
    </font>
    <font>
      <sz val="10"/>
      <color indexed="8"/>
      <name val="Calibri"/>
      <family val="2"/>
    </font>
    <font>
      <sz val="8"/>
      <name val="Helvetic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0"/>
      <name val="Tahoma"/>
      <family val="2"/>
    </font>
    <font>
      <sz val="14"/>
      <name val="Arial MT"/>
    </font>
    <font>
      <sz val="10"/>
      <name val="Tahoma"/>
      <family val="2"/>
    </font>
    <font>
      <i/>
      <sz val="7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12"/>
      <name val="Arial"/>
      <family val="2"/>
    </font>
    <font>
      <i/>
      <sz val="8"/>
      <color indexed="12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sz val="12"/>
      <name val="Palatino"/>
      <family val="1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8"/>
      <name val="Arial"/>
      <family val="2"/>
    </font>
    <font>
      <b/>
      <sz val="18"/>
      <color indexed="9"/>
      <name val="Futura Bk BT"/>
      <family val="2"/>
    </font>
    <font>
      <b/>
      <sz val="11"/>
      <color indexed="8"/>
      <name val="Futura Bk BT"/>
      <family val="2"/>
    </font>
    <font>
      <b/>
      <sz val="8"/>
      <name val="Palatino"/>
      <family val="1"/>
    </font>
    <font>
      <sz val="11"/>
      <color indexed="10"/>
      <name val="Calibri"/>
      <family val="2"/>
    </font>
    <font>
      <sz val="11"/>
      <color indexed="10"/>
      <name val="Futura Bk BT"/>
      <family val="2"/>
    </font>
    <font>
      <u/>
      <sz val="10"/>
      <color indexed="30"/>
      <name val="Arial"/>
      <family val="2"/>
    </font>
    <font>
      <b/>
      <sz val="11"/>
      <name val="Helvetica"/>
    </font>
    <font>
      <sz val="11"/>
      <name val="Helvetica"/>
    </font>
    <font>
      <u/>
      <sz val="11"/>
      <color theme="1"/>
      <name val="Helvetica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</fonts>
  <fills count="9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8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DBEEEC"/>
        <bgColor indexed="64"/>
      </patternFill>
    </fill>
  </fills>
  <borders count="60">
    <border>
      <left/>
      <right/>
      <top/>
      <bottom/>
      <diagonal/>
    </border>
    <border>
      <left style="medium">
        <color theme="3"/>
      </left>
      <right style="medium">
        <color theme="3"/>
      </right>
      <top style="thin">
        <color theme="0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9"/>
      </top>
      <bottom style="double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3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theme="3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622">
    <xf numFmtId="0" fontId="0" fillId="0" borderId="0"/>
    <xf numFmtId="0" fontId="6" fillId="0" borderId="0" applyNumberForma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9" fillId="0" borderId="0"/>
    <xf numFmtId="0" fontId="18" fillId="0" borderId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9" applyNumberFormat="0" applyAlignment="0" applyProtection="0"/>
    <xf numFmtId="0" fontId="34" fillId="10" borderId="10" applyNumberFormat="0" applyAlignment="0" applyProtection="0"/>
    <xf numFmtId="0" fontId="35" fillId="10" borderId="9" applyNumberFormat="0" applyAlignment="0" applyProtection="0"/>
    <xf numFmtId="0" fontId="36" fillId="0" borderId="11" applyNumberFormat="0" applyFill="0" applyAlignment="0" applyProtection="0"/>
    <xf numFmtId="0" fontId="37" fillId="11" borderId="12" applyNumberFormat="0" applyAlignment="0" applyProtection="0"/>
    <xf numFmtId="0" fontId="38" fillId="0" borderId="0" applyNumberFormat="0" applyFill="0" applyBorder="0" applyAlignment="0" applyProtection="0"/>
    <xf numFmtId="0" fontId="12" fillId="12" borderId="13" applyNumberFormat="0" applyFont="0" applyAlignment="0" applyProtection="0"/>
    <xf numFmtId="0" fontId="39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40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40" fillId="36" borderId="0" applyNumberFormat="0" applyBorder="0" applyAlignment="0" applyProtection="0"/>
    <xf numFmtId="0" fontId="41" fillId="0" borderId="0"/>
    <xf numFmtId="0" fontId="42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0"/>
    <xf numFmtId="0" fontId="1" fillId="0" borderId="0"/>
    <xf numFmtId="0" fontId="12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72" fontId="9" fillId="0" borderId="0" applyFill="0" applyBorder="0" applyAlignment="0" applyProtection="0"/>
    <xf numFmtId="0" fontId="42" fillId="0" borderId="0">
      <alignment vertical="top"/>
    </xf>
    <xf numFmtId="0" fontId="9" fillId="0" borderId="0"/>
    <xf numFmtId="0" fontId="9" fillId="0" borderId="0"/>
    <xf numFmtId="0" fontId="42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>
      <alignment vertical="top"/>
    </xf>
    <xf numFmtId="0" fontId="42" fillId="0" borderId="0">
      <alignment vertical="top"/>
    </xf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0" fillId="0" borderId="0"/>
    <xf numFmtId="0" fontId="50" fillId="0" borderId="0"/>
    <xf numFmtId="0" fontId="9" fillId="0" borderId="0"/>
    <xf numFmtId="0" fontId="9" fillId="0" borderId="0"/>
    <xf numFmtId="0" fontId="5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51" fillId="0" borderId="26" applyNumberFormat="0" applyFill="0" applyProtection="0">
      <alignment horizontal="center"/>
    </xf>
    <xf numFmtId="0" fontId="9" fillId="0" borderId="0"/>
    <xf numFmtId="168" fontId="9" fillId="0" borderId="0" applyFont="0" applyFill="0" applyBorder="0" applyProtection="0">
      <alignment horizontal="right"/>
    </xf>
    <xf numFmtId="168" fontId="9" fillId="0" borderId="0" applyFont="0" applyFill="0" applyBorder="0" applyProtection="0">
      <alignment horizontal="right"/>
    </xf>
    <xf numFmtId="0" fontId="52" fillId="38" borderId="0" applyNumberFormat="0" applyBorder="0" applyAlignment="0" applyProtection="0"/>
    <xf numFmtId="0" fontId="52" fillId="38" borderId="0" applyNumberFormat="0" applyBorder="0" applyAlignment="0" applyProtection="0"/>
    <xf numFmtId="0" fontId="53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0" borderId="0" applyNumberFormat="0" applyBorder="0" applyAlignment="0" applyProtection="0"/>
    <xf numFmtId="0" fontId="53" fillId="39" borderId="0" applyNumberFormat="0" applyBorder="0" applyAlignment="0" applyProtection="0"/>
    <xf numFmtId="0" fontId="52" fillId="41" borderId="0" applyNumberFormat="0" applyBorder="0" applyAlignment="0" applyProtection="0"/>
    <xf numFmtId="0" fontId="52" fillId="41" borderId="0" applyNumberFormat="0" applyBorder="0" applyAlignment="0" applyProtection="0"/>
    <xf numFmtId="0" fontId="53" fillId="39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3" fillId="39" borderId="0" applyNumberFormat="0" applyBorder="0" applyAlignment="0" applyProtection="0"/>
    <xf numFmtId="0" fontId="52" fillId="43" borderId="0" applyNumberFormat="0" applyBorder="0" applyAlignment="0" applyProtection="0"/>
    <xf numFmtId="0" fontId="52" fillId="43" borderId="0" applyNumberFormat="0" applyBorder="0" applyAlignment="0" applyProtection="0"/>
    <xf numFmtId="0" fontId="53" fillId="39" borderId="0" applyNumberFormat="0" applyBorder="0" applyAlignment="0" applyProtection="0"/>
    <xf numFmtId="0" fontId="52" fillId="44" borderId="0" applyNumberFormat="0" applyBorder="0" applyAlignment="0" applyProtection="0"/>
    <xf numFmtId="0" fontId="52" fillId="44" borderId="0" applyNumberFormat="0" applyBorder="0" applyAlignment="0" applyProtection="0"/>
    <xf numFmtId="0" fontId="53" fillId="39" borderId="0" applyNumberFormat="0" applyBorder="0" applyAlignment="0" applyProtection="0"/>
    <xf numFmtId="170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3" fillId="39" borderId="0" applyNumberFormat="0" applyBorder="0" applyAlignment="0" applyProtection="0"/>
    <xf numFmtId="0" fontId="52" fillId="46" borderId="0" applyNumberFormat="0" applyBorder="0" applyAlignment="0" applyProtection="0"/>
    <xf numFmtId="0" fontId="52" fillId="46" borderId="0" applyNumberFormat="0" applyBorder="0" applyAlignment="0" applyProtection="0"/>
    <xf numFmtId="0" fontId="53" fillId="39" borderId="0" applyNumberFormat="0" applyBorder="0" applyAlignment="0" applyProtection="0"/>
    <xf numFmtId="0" fontId="52" fillId="47" borderId="0" applyNumberFormat="0" applyBorder="0" applyAlignment="0" applyProtection="0"/>
    <xf numFmtId="0" fontId="52" fillId="47" borderId="0" applyNumberFormat="0" applyBorder="0" applyAlignment="0" applyProtection="0"/>
    <xf numFmtId="0" fontId="53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42" borderId="0" applyNumberFormat="0" applyBorder="0" applyAlignment="0" applyProtection="0"/>
    <xf numFmtId="0" fontId="53" fillId="48" borderId="0" applyNumberFormat="0" applyBorder="0" applyAlignment="0" applyProtection="0"/>
    <xf numFmtId="0" fontId="52" fillId="45" borderId="0" applyNumberFormat="0" applyBorder="0" applyAlignment="0" applyProtection="0"/>
    <xf numFmtId="0" fontId="52" fillId="45" borderId="0" applyNumberFormat="0" applyBorder="0" applyAlignment="0" applyProtection="0"/>
    <xf numFmtId="0" fontId="53" fillId="48" borderId="0" applyNumberFormat="0" applyBorder="0" applyAlignment="0" applyProtection="0"/>
    <xf numFmtId="0" fontId="52" fillId="49" borderId="0" applyNumberFormat="0" applyBorder="0" applyAlignment="0" applyProtection="0"/>
    <xf numFmtId="0" fontId="52" fillId="49" borderId="0" applyNumberFormat="0" applyBorder="0" applyAlignment="0" applyProtection="0"/>
    <xf numFmtId="0" fontId="53" fillId="39" borderId="0" applyNumberFormat="0" applyBorder="0" applyAlignment="0" applyProtection="0"/>
    <xf numFmtId="171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0" fontId="54" fillId="50" borderId="0" applyNumberFormat="0" applyBorder="0" applyAlignment="0" applyProtection="0"/>
    <xf numFmtId="0" fontId="54" fillId="50" borderId="0" applyNumberFormat="0" applyBorder="0" applyAlignment="0" applyProtection="0"/>
    <xf numFmtId="0" fontId="55" fillId="39" borderId="0" applyNumberFormat="0" applyBorder="0" applyAlignment="0" applyProtection="0"/>
    <xf numFmtId="0" fontId="54" fillId="46" borderId="0" applyNumberFormat="0" applyBorder="0" applyAlignment="0" applyProtection="0"/>
    <xf numFmtId="0" fontId="54" fillId="46" borderId="0" applyNumberFormat="0" applyBorder="0" applyAlignment="0" applyProtection="0"/>
    <xf numFmtId="0" fontId="55" fillId="48" borderId="0" applyNumberFormat="0" applyBorder="0" applyAlignment="0" applyProtection="0"/>
    <xf numFmtId="0" fontId="54" fillId="47" borderId="0" applyNumberFormat="0" applyBorder="0" applyAlignment="0" applyProtection="0"/>
    <xf numFmtId="0" fontId="54" fillId="47" borderId="0" applyNumberFormat="0" applyBorder="0" applyAlignment="0" applyProtection="0"/>
    <xf numFmtId="0" fontId="55" fillId="48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5" fillId="48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5" fillId="53" borderId="0" applyNumberFormat="0" applyBorder="0" applyAlignment="0" applyProtection="0"/>
    <xf numFmtId="0" fontId="54" fillId="54" borderId="0" applyNumberFormat="0" applyBorder="0" applyAlignment="0" applyProtection="0"/>
    <xf numFmtId="0" fontId="54" fillId="54" borderId="0" applyNumberFormat="0" applyBorder="0" applyAlignment="0" applyProtection="0"/>
    <xf numFmtId="0" fontId="55" fillId="39" borderId="0" applyNumberFormat="0" applyBorder="0" applyAlignment="0" applyProtection="0"/>
    <xf numFmtId="0" fontId="54" fillId="55" borderId="0" applyNumberFormat="0" applyBorder="0" applyAlignment="0" applyProtection="0"/>
    <xf numFmtId="0" fontId="54" fillId="55" borderId="0" applyNumberFormat="0" applyBorder="0" applyAlignment="0" applyProtection="0"/>
    <xf numFmtId="0" fontId="55" fillId="39" borderId="0" applyNumberFormat="0" applyBorder="0" applyAlignment="0" applyProtection="0"/>
    <xf numFmtId="0" fontId="54" fillId="56" borderId="0" applyNumberFormat="0" applyBorder="0" applyAlignment="0" applyProtection="0"/>
    <xf numFmtId="0" fontId="54" fillId="56" borderId="0" applyNumberFormat="0" applyBorder="0" applyAlignment="0" applyProtection="0"/>
    <xf numFmtId="0" fontId="55" fillId="48" borderId="0" applyNumberFormat="0" applyBorder="0" applyAlignment="0" applyProtection="0"/>
    <xf numFmtId="0" fontId="54" fillId="57" borderId="0" applyNumberFormat="0" applyBorder="0" applyAlignment="0" applyProtection="0"/>
    <xf numFmtId="0" fontId="54" fillId="57" borderId="0" applyNumberFormat="0" applyBorder="0" applyAlignment="0" applyProtection="0"/>
    <xf numFmtId="0" fontId="55" fillId="53" borderId="0" applyNumberFormat="0" applyBorder="0" applyAlignment="0" applyProtection="0"/>
    <xf numFmtId="0" fontId="54" fillId="51" borderId="0" applyNumberFormat="0" applyBorder="0" applyAlignment="0" applyProtection="0"/>
    <xf numFmtId="0" fontId="54" fillId="51" borderId="0" applyNumberFormat="0" applyBorder="0" applyAlignment="0" applyProtection="0"/>
    <xf numFmtId="0" fontId="55" fillId="53" borderId="0" applyNumberFormat="0" applyBorder="0" applyAlignment="0" applyProtection="0"/>
    <xf numFmtId="0" fontId="54" fillId="52" borderId="0" applyNumberFormat="0" applyBorder="0" applyAlignment="0" applyProtection="0"/>
    <xf numFmtId="0" fontId="54" fillId="52" borderId="0" applyNumberFormat="0" applyBorder="0" applyAlignment="0" applyProtection="0"/>
    <xf numFmtId="0" fontId="55" fillId="55" borderId="0" applyNumberFormat="0" applyBorder="0" applyAlignment="0" applyProtection="0"/>
    <xf numFmtId="0" fontId="54" fillId="58" borderId="0" applyNumberFormat="0" applyBorder="0" applyAlignment="0" applyProtection="0"/>
    <xf numFmtId="0" fontId="54" fillId="58" borderId="0" applyNumberFormat="0" applyBorder="0" applyAlignment="0" applyProtection="0"/>
    <xf numFmtId="0" fontId="55" fillId="39" borderId="0" applyNumberFormat="0" applyBorder="0" applyAlignment="0" applyProtection="0"/>
    <xf numFmtId="0" fontId="56" fillId="0" borderId="0" applyNumberFormat="0" applyFill="0" applyBorder="0" applyAlignment="0">
      <protection locked="0"/>
    </xf>
    <xf numFmtId="0" fontId="57" fillId="40" borderId="0" applyNumberFormat="0" applyBorder="0" applyAlignment="0" applyProtection="0"/>
    <xf numFmtId="0" fontId="57" fillId="40" borderId="0" applyNumberFormat="0" applyBorder="0" applyAlignment="0" applyProtection="0"/>
    <xf numFmtId="0" fontId="58" fillId="40" borderId="0" applyNumberFormat="0" applyBorder="0" applyAlignment="0" applyProtection="0"/>
    <xf numFmtId="173" fontId="9" fillId="0" borderId="0" applyBorder="0"/>
    <xf numFmtId="0" fontId="59" fillId="0" borderId="0" applyNumberFormat="0" applyAlignment="0">
      <alignment horizontal="left"/>
    </xf>
    <xf numFmtId="174" fontId="60" fillId="0" borderId="27" applyAlignment="0" applyProtection="0"/>
    <xf numFmtId="49" fontId="61" fillId="0" borderId="0" applyFont="0" applyFill="0" applyBorder="0" applyAlignment="0" applyProtection="0">
      <alignment horizontal="left"/>
    </xf>
    <xf numFmtId="3" fontId="62" fillId="0" borderId="0" applyAlignment="0" applyProtection="0"/>
    <xf numFmtId="169" fontId="44" fillId="0" borderId="0" applyFill="0" applyBorder="0" applyAlignment="0" applyProtection="0"/>
    <xf numFmtId="49" fontId="44" fillId="0" borderId="0" applyNumberFormat="0" applyAlignment="0" applyProtection="0">
      <alignment horizontal="left"/>
    </xf>
    <xf numFmtId="49" fontId="63" fillId="0" borderId="28" applyNumberFormat="0" applyAlignment="0" applyProtection="0">
      <alignment horizontal="left" wrapText="1"/>
    </xf>
    <xf numFmtId="49" fontId="63" fillId="0" borderId="0" applyNumberFormat="0" applyAlignment="0" applyProtection="0">
      <alignment horizontal="left" wrapText="1"/>
    </xf>
    <xf numFmtId="49" fontId="64" fillId="0" borderId="0" applyAlignment="0" applyProtection="0">
      <alignment horizontal="left"/>
    </xf>
    <xf numFmtId="0" fontId="65" fillId="48" borderId="29" applyNumberFormat="0" applyAlignment="0" applyProtection="0"/>
    <xf numFmtId="0" fontId="65" fillId="48" borderId="29" applyNumberFormat="0" applyAlignment="0" applyProtection="0"/>
    <xf numFmtId="0" fontId="66" fillId="48" borderId="2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7" fillId="59" borderId="30" applyNumberFormat="0" applyAlignment="0" applyProtection="0"/>
    <xf numFmtId="0" fontId="67" fillId="59" borderId="30" applyNumberFormat="0" applyAlignment="0" applyProtection="0"/>
    <xf numFmtId="0" fontId="68" fillId="59" borderId="30" applyNumberFormat="0" applyAlignment="0" applyProtection="0"/>
    <xf numFmtId="171" fontId="62" fillId="0" borderId="0" applyFont="0" applyFill="0" applyBorder="0" applyProtection="0">
      <alignment horizontal="right"/>
    </xf>
    <xf numFmtId="175" fontId="62" fillId="0" borderId="0" applyFont="0" applyFill="0" applyBorder="0" applyProtection="0">
      <alignment horizontal="left"/>
    </xf>
    <xf numFmtId="176" fontId="47" fillId="60" borderId="24"/>
    <xf numFmtId="3" fontId="69" fillId="0" borderId="0"/>
    <xf numFmtId="3" fontId="69" fillId="0" borderId="0"/>
    <xf numFmtId="3" fontId="69" fillId="0" borderId="0"/>
    <xf numFmtId="3" fontId="69" fillId="0" borderId="0"/>
    <xf numFmtId="3" fontId="69" fillId="0" borderId="0"/>
    <xf numFmtId="3" fontId="69" fillId="0" borderId="0"/>
    <xf numFmtId="3" fontId="69" fillId="0" borderId="0"/>
    <xf numFmtId="3" fontId="69" fillId="0" borderId="0"/>
    <xf numFmtId="0" fontId="70" fillId="0" borderId="0" applyFont="0" applyFill="0" applyBorder="0" applyAlignment="0" applyProtection="0">
      <alignment horizontal="right"/>
    </xf>
    <xf numFmtId="177" fontId="70" fillId="0" borderId="0" applyFont="0" applyFill="0" applyBorder="0" applyAlignment="0" applyProtection="0"/>
    <xf numFmtId="178" fontId="70" fillId="0" borderId="0" applyFont="0" applyFill="0" applyBorder="0" applyAlignment="0" applyProtection="0">
      <alignment horizontal="right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9" fontId="70" fillId="0" borderId="0" applyFont="0" applyFill="0" applyBorder="0" applyAlignment="0" applyProtection="0"/>
    <xf numFmtId="180" fontId="70" fillId="0" borderId="0" applyFont="0" applyFill="0" applyBorder="0" applyAlignment="0" applyProtection="0">
      <alignment horizontal="right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81" fontId="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82" fontId="70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0" fontId="74" fillId="0" borderId="0"/>
    <xf numFmtId="0" fontId="73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43" fillId="0" borderId="0">
      <alignment horizontal="left"/>
    </xf>
    <xf numFmtId="0" fontId="43" fillId="0" borderId="0">
      <alignment horizontal="left"/>
    </xf>
    <xf numFmtId="0" fontId="9" fillId="0" borderId="0">
      <alignment horizontal="left"/>
    </xf>
    <xf numFmtId="0" fontId="9" fillId="0" borderId="0"/>
    <xf numFmtId="0" fontId="9" fillId="0" borderId="0">
      <alignment horizontal="left"/>
    </xf>
    <xf numFmtId="0" fontId="70" fillId="0" borderId="0" applyFont="0" applyFill="0" applyBorder="0" applyAlignment="0" applyProtection="0">
      <alignment horizontal="right"/>
    </xf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184" fontId="75" fillId="0" borderId="0" applyFont="0" applyFill="0" applyBorder="0" applyAlignment="0" applyProtection="0"/>
    <xf numFmtId="0" fontId="70" fillId="0" borderId="0" applyFill="0" applyBorder="0" applyProtection="0"/>
    <xf numFmtId="164" fontId="53" fillId="0" borderId="0" applyFont="0" applyFill="0" applyBorder="0" applyAlignment="0" applyProtection="0"/>
    <xf numFmtId="185" fontId="75" fillId="0" borderId="0" applyFont="0" applyFill="0" applyBorder="0" applyAlignment="0" applyProtection="0"/>
    <xf numFmtId="164" fontId="76" fillId="0" borderId="0" applyFont="0" applyFill="0" applyBorder="0" applyAlignment="0" applyProtection="0"/>
    <xf numFmtId="186" fontId="70" fillId="0" borderId="0" applyFont="0" applyFill="0" applyBorder="0" applyAlignment="0" applyProtection="0"/>
    <xf numFmtId="187" fontId="70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0" fillId="0" borderId="0" applyFont="0" applyFill="0" applyBorder="0" applyAlignment="0" applyProtection="0"/>
    <xf numFmtId="188" fontId="70" fillId="0" borderId="0" applyFont="0" applyFill="0" applyBorder="0" applyAlignment="0" applyProtection="0"/>
    <xf numFmtId="189" fontId="70" fillId="0" borderId="0" applyFont="0" applyFill="0" applyBorder="0" applyAlignment="0" applyProtection="0"/>
    <xf numFmtId="0" fontId="77" fillId="0" borderId="21" applyNumberFormat="0" applyBorder="0" applyAlignment="0" applyProtection="0">
      <alignment horizontal="right" vertical="center"/>
    </xf>
    <xf numFmtId="0" fontId="9" fillId="0" borderId="0">
      <protection locked="0"/>
    </xf>
    <xf numFmtId="0" fontId="9" fillId="0" borderId="0"/>
    <xf numFmtId="0" fontId="70" fillId="0" borderId="31" applyNumberFormat="0" applyFont="0" applyFill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2" fontId="72" fillId="0" borderId="0" applyFont="0" applyFill="0" applyBorder="0" applyAlignment="0" applyProtection="0"/>
    <xf numFmtId="0" fontId="80" fillId="0" borderId="0"/>
    <xf numFmtId="0" fontId="81" fillId="0" borderId="0">
      <alignment horizontal="right"/>
      <protection locked="0"/>
    </xf>
    <xf numFmtId="0" fontId="9" fillId="0" borderId="15"/>
    <xf numFmtId="0" fontId="9" fillId="0" borderId="0">
      <alignment horizontal="left"/>
    </xf>
    <xf numFmtId="0" fontId="82" fillId="0" borderId="0">
      <alignment horizontal="left"/>
    </xf>
    <xf numFmtId="0" fontId="83" fillId="0" borderId="0" applyFill="0" applyBorder="0" applyProtection="0">
      <alignment horizontal="left"/>
    </xf>
    <xf numFmtId="0" fontId="83" fillId="0" borderId="0">
      <alignment horizontal="left"/>
    </xf>
    <xf numFmtId="0" fontId="84" fillId="0" borderId="0" applyNumberFormat="0" applyFill="0" applyBorder="0" applyProtection="0">
      <alignment horizontal="left"/>
    </xf>
    <xf numFmtId="0" fontId="85" fillId="0" borderId="0">
      <alignment horizontal="left"/>
    </xf>
    <xf numFmtId="0" fontId="84" fillId="0" borderId="0">
      <alignment horizontal="left"/>
    </xf>
    <xf numFmtId="0" fontId="9" fillId="0" borderId="0" applyFont="0" applyFill="0" applyBorder="0" applyProtection="0">
      <alignment horizontal="right"/>
    </xf>
    <xf numFmtId="0" fontId="9" fillId="0" borderId="0" applyFont="0" applyFill="0" applyBorder="0" applyProtection="0">
      <alignment horizontal="right"/>
    </xf>
    <xf numFmtId="0" fontId="86" fillId="41" borderId="0" applyNumberFormat="0" applyBorder="0" applyAlignment="0" applyProtection="0"/>
    <xf numFmtId="0" fontId="86" fillId="41" borderId="0" applyNumberFormat="0" applyBorder="0" applyAlignment="0" applyProtection="0"/>
    <xf numFmtId="0" fontId="87" fillId="41" borderId="0" applyNumberFormat="0" applyBorder="0" applyAlignment="0" applyProtection="0"/>
    <xf numFmtId="38" fontId="44" fillId="61" borderId="0" applyNumberFormat="0" applyBorder="0" applyAlignment="0" applyProtection="0"/>
    <xf numFmtId="0" fontId="9" fillId="0" borderId="0"/>
    <xf numFmtId="0" fontId="9" fillId="0" borderId="0"/>
    <xf numFmtId="0" fontId="70" fillId="0" borderId="0" applyFont="0" applyFill="0" applyBorder="0" applyAlignment="0" applyProtection="0">
      <alignment horizontal="right"/>
    </xf>
    <xf numFmtId="0" fontId="88" fillId="0" borderId="0" applyProtection="0">
      <alignment horizontal="right"/>
    </xf>
    <xf numFmtId="0" fontId="89" fillId="0" borderId="0">
      <alignment horizontal="left"/>
    </xf>
    <xf numFmtId="0" fontId="89" fillId="0" borderId="0">
      <alignment horizontal="left"/>
    </xf>
    <xf numFmtId="0" fontId="49" fillId="0" borderId="20" applyNumberFormat="0" applyAlignment="0" applyProtection="0">
      <alignment horizontal="left" vertical="center"/>
    </xf>
    <xf numFmtId="0" fontId="49" fillId="0" borderId="22">
      <alignment horizontal="left" vertical="center"/>
    </xf>
    <xf numFmtId="0" fontId="90" fillId="62" borderId="32" applyProtection="0">
      <alignment horizontal="right"/>
    </xf>
    <xf numFmtId="0" fontId="91" fillId="62" borderId="0" applyProtection="0">
      <alignment horizontal="left"/>
    </xf>
    <xf numFmtId="0" fontId="92" fillId="0" borderId="0" applyNumberFormat="0" applyFill="0" applyBorder="0" applyAlignment="0" applyProtection="0"/>
    <xf numFmtId="0" fontId="93" fillId="0" borderId="33" applyNumberFormat="0" applyFill="0" applyAlignment="0" applyProtection="0"/>
    <xf numFmtId="0" fontId="94" fillId="0" borderId="0">
      <alignment vertical="top" wrapText="1"/>
    </xf>
    <xf numFmtId="0" fontId="94" fillId="0" borderId="0">
      <alignment vertical="top" wrapText="1"/>
    </xf>
    <xf numFmtId="0" fontId="94" fillId="0" borderId="0">
      <alignment vertical="top" wrapText="1"/>
    </xf>
    <xf numFmtId="0" fontId="94" fillId="0" borderId="0">
      <alignment vertical="top" wrapText="1"/>
    </xf>
    <xf numFmtId="0" fontId="95" fillId="0" borderId="34" applyNumberFormat="0" applyFill="0" applyAlignment="0" applyProtection="0"/>
    <xf numFmtId="0" fontId="94" fillId="0" borderId="0">
      <alignment vertical="top" wrapText="1"/>
    </xf>
    <xf numFmtId="0" fontId="96" fillId="0" borderId="0">
      <alignment horizontal="left"/>
    </xf>
    <xf numFmtId="0" fontId="9" fillId="0" borderId="17">
      <alignment horizontal="left" vertical="top"/>
    </xf>
    <xf numFmtId="0" fontId="97" fillId="0" borderId="35" applyNumberFormat="0" applyFill="0" applyAlignment="0" applyProtection="0"/>
    <xf numFmtId="0" fontId="97" fillId="0" borderId="35" applyNumberFormat="0" applyFill="0" applyAlignment="0" applyProtection="0"/>
    <xf numFmtId="190" fontId="49" fillId="0" borderId="0" applyNumberFormat="0" applyFill="0" applyAlignment="0" applyProtection="0"/>
    <xf numFmtId="190" fontId="49" fillId="0" borderId="0" applyNumberFormat="0" applyFill="0" applyAlignment="0" applyProtection="0"/>
    <xf numFmtId="0" fontId="98" fillId="0" borderId="34" applyNumberFormat="0" applyFill="0" applyAlignment="0" applyProtection="0"/>
    <xf numFmtId="190" fontId="49" fillId="0" borderId="0" applyNumberFormat="0" applyFill="0" applyAlignment="0" applyProtection="0"/>
    <xf numFmtId="0" fontId="99" fillId="0" borderId="0">
      <alignment horizontal="left"/>
    </xf>
    <xf numFmtId="0" fontId="9" fillId="0" borderId="17">
      <alignment horizontal="left" vertical="top"/>
    </xf>
    <xf numFmtId="0" fontId="100" fillId="0" borderId="36" applyNumberFormat="0" applyFill="0" applyAlignment="0" applyProtection="0"/>
    <xf numFmtId="0" fontId="100" fillId="0" borderId="36" applyNumberFormat="0" applyFill="0" applyAlignment="0" applyProtection="0"/>
    <xf numFmtId="190" fontId="101" fillId="0" borderId="0" applyNumberFormat="0" applyFill="0" applyAlignment="0" applyProtection="0"/>
    <xf numFmtId="190" fontId="101" fillId="0" borderId="0" applyNumberFormat="0" applyFill="0" applyAlignment="0" applyProtection="0"/>
    <xf numFmtId="0" fontId="68" fillId="0" borderId="37" applyNumberFormat="0" applyFill="0" applyAlignment="0" applyProtection="0"/>
    <xf numFmtId="190" fontId="101" fillId="0" borderId="0" applyNumberFormat="0" applyFill="0" applyAlignment="0" applyProtection="0"/>
    <xf numFmtId="0" fontId="102" fillId="0" borderId="0">
      <alignment horizontal="left"/>
    </xf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90" fontId="43" fillId="0" borderId="0" applyNumberFormat="0" applyFill="0" applyAlignment="0" applyProtection="0"/>
    <xf numFmtId="190" fontId="43" fillId="0" borderId="0" applyNumberFormat="0" applyFill="0" applyAlignment="0" applyProtection="0"/>
    <xf numFmtId="0" fontId="68" fillId="0" borderId="0" applyNumberFormat="0" applyFill="0" applyBorder="0" applyAlignment="0" applyProtection="0"/>
    <xf numFmtId="190" fontId="43" fillId="0" borderId="0" applyNumberFormat="0" applyFill="0" applyAlignment="0" applyProtection="0"/>
    <xf numFmtId="190" fontId="103" fillId="0" borderId="0" applyNumberFormat="0" applyFill="0" applyAlignment="0" applyProtection="0"/>
    <xf numFmtId="190" fontId="104" fillId="0" borderId="0" applyNumberFormat="0" applyFill="0" applyAlignment="0" applyProtection="0"/>
    <xf numFmtId="190" fontId="104" fillId="0" borderId="0" applyNumberFormat="0" applyFont="0" applyFill="0" applyBorder="0" applyAlignment="0" applyProtection="0"/>
    <xf numFmtId="190" fontId="104" fillId="0" borderId="0" applyNumberFormat="0" applyFont="0" applyFill="0" applyBorder="0" applyAlignment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9" fillId="0" borderId="0">
      <alignment horizontal="center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109" fillId="0" borderId="0" applyFill="0" applyBorder="0" applyProtection="0">
      <alignment horizontal="left"/>
    </xf>
    <xf numFmtId="10" fontId="44" fillId="63" borderId="18" applyNumberFormat="0" applyBorder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1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110" fillId="44" borderId="29" applyNumberFormat="0" applyAlignment="0" applyProtection="0"/>
    <xf numFmtId="0" fontId="75" fillId="0" borderId="0" applyFill="0" applyBorder="0" applyProtection="0"/>
    <xf numFmtId="0" fontId="75" fillId="0" borderId="0" applyFill="0" applyBorder="0" applyProtection="0"/>
    <xf numFmtId="0" fontId="75" fillId="0" borderId="0" applyFill="0" applyBorder="0" applyProtection="0"/>
    <xf numFmtId="0" fontId="75" fillId="0" borderId="0" applyFill="0" applyBorder="0" applyProtection="0"/>
    <xf numFmtId="0" fontId="90" fillId="0" borderId="38" applyProtection="0">
      <alignment horizontal="right"/>
    </xf>
    <xf numFmtId="0" fontId="90" fillId="0" borderId="32" applyProtection="0">
      <alignment horizontal="right"/>
    </xf>
    <xf numFmtId="0" fontId="90" fillId="0" borderId="39" applyProtection="0">
      <alignment horizontal="center"/>
      <protection locked="0"/>
    </xf>
    <xf numFmtId="0" fontId="9" fillId="0" borderId="0"/>
    <xf numFmtId="0" fontId="112" fillId="0" borderId="40" applyNumberFormat="0" applyFill="0" applyAlignment="0" applyProtection="0"/>
    <xf numFmtId="0" fontId="112" fillId="0" borderId="40" applyNumberFormat="0" applyFill="0" applyAlignment="0" applyProtection="0"/>
    <xf numFmtId="0" fontId="113" fillId="0" borderId="4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91" fontId="70" fillId="0" borderId="0" applyFont="0" applyFill="0" applyBorder="0" applyAlignment="0" applyProtection="0"/>
    <xf numFmtId="192" fontId="70" fillId="0" borderId="0" applyFont="0" applyFill="0" applyBorder="0" applyAlignment="0" applyProtection="0"/>
    <xf numFmtId="193" fontId="42" fillId="0" borderId="0" applyFont="0" applyFill="0" applyBorder="0" applyAlignment="0" applyProtection="0"/>
    <xf numFmtId="183" fontId="42" fillId="0" borderId="0" applyFont="0" applyFill="0" applyBorder="0" applyAlignment="0" applyProtection="0"/>
    <xf numFmtId="0" fontId="114" fillId="0" borderId="0" applyNumberFormat="0">
      <alignment horizontal="left"/>
    </xf>
    <xf numFmtId="0" fontId="70" fillId="0" borderId="0" applyFont="0" applyFill="0" applyBorder="0" applyAlignment="0" applyProtection="0">
      <alignment horizontal="right"/>
    </xf>
    <xf numFmtId="194" fontId="70" fillId="0" borderId="0" applyFont="0" applyFill="0" applyBorder="0" applyAlignment="0" applyProtection="0">
      <alignment horizontal="right"/>
    </xf>
    <xf numFmtId="1" fontId="9" fillId="0" borderId="0" applyFont="0" applyFill="0" applyBorder="0" applyProtection="0">
      <alignment horizontal="right"/>
    </xf>
    <xf numFmtId="1" fontId="9" fillId="0" borderId="0" applyFont="0" applyFill="0" applyBorder="0" applyProtection="0">
      <alignment horizontal="right"/>
    </xf>
    <xf numFmtId="0" fontId="115" fillId="64" borderId="0" applyNumberFormat="0" applyBorder="0" applyAlignment="0" applyProtection="0"/>
    <xf numFmtId="0" fontId="115" fillId="64" borderId="0" applyNumberFormat="0" applyBorder="0" applyAlignment="0" applyProtection="0"/>
    <xf numFmtId="0" fontId="116" fillId="64" borderId="0" applyNumberFormat="0" applyBorder="0" applyAlignment="0" applyProtection="0"/>
    <xf numFmtId="37" fontId="117" fillId="0" borderId="0"/>
    <xf numFmtId="0" fontId="118" fillId="0" borderId="0"/>
    <xf numFmtId="3" fontId="119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70" fillId="0" borderId="0" applyFill="0" applyBorder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52" fillId="0" borderId="0"/>
    <xf numFmtId="0" fontId="9" fillId="0" borderId="0">
      <alignment vertical="top"/>
    </xf>
    <xf numFmtId="0" fontId="48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9" fillId="0" borderId="0">
      <alignment vertical="top"/>
    </xf>
    <xf numFmtId="0" fontId="9" fillId="0" borderId="0"/>
    <xf numFmtId="0" fontId="9" fillId="0" borderId="0"/>
    <xf numFmtId="0" fontId="18" fillId="0" borderId="0"/>
    <xf numFmtId="0" fontId="71" fillId="0" borderId="0"/>
    <xf numFmtId="0" fontId="71" fillId="0" borderId="0"/>
    <xf numFmtId="0" fontId="9" fillId="0" borderId="0"/>
    <xf numFmtId="0" fontId="9" fillId="0" borderId="0"/>
    <xf numFmtId="0" fontId="9" fillId="0" borderId="0"/>
    <xf numFmtId="0" fontId="71" fillId="0" borderId="0"/>
    <xf numFmtId="0" fontId="71" fillId="0" borderId="0"/>
    <xf numFmtId="0" fontId="71" fillId="0" borderId="0"/>
    <xf numFmtId="0" fontId="9" fillId="0" borderId="0"/>
    <xf numFmtId="0" fontId="9" fillId="0" borderId="0"/>
    <xf numFmtId="0" fontId="71" fillId="0" borderId="0"/>
    <xf numFmtId="0" fontId="53" fillId="0" borderId="0"/>
    <xf numFmtId="0" fontId="71" fillId="0" borderId="0"/>
    <xf numFmtId="0" fontId="18" fillId="0" borderId="0"/>
    <xf numFmtId="0" fontId="53" fillId="0" borderId="0"/>
    <xf numFmtId="0" fontId="71" fillId="0" borderId="0"/>
    <xf numFmtId="0" fontId="71" fillId="0" borderId="0"/>
    <xf numFmtId="0" fontId="53" fillId="0" borderId="0"/>
    <xf numFmtId="0" fontId="9" fillId="0" borderId="0"/>
    <xf numFmtId="0" fontId="9" fillId="0" borderId="0">
      <alignment vertical="top"/>
    </xf>
    <xf numFmtId="0" fontId="71" fillId="0" borderId="0"/>
    <xf numFmtId="0" fontId="71" fillId="0" borderId="0"/>
    <xf numFmtId="0" fontId="9" fillId="0" borderId="0">
      <alignment vertical="top"/>
    </xf>
    <xf numFmtId="0" fontId="71" fillId="0" borderId="0"/>
    <xf numFmtId="0" fontId="71" fillId="0" borderId="0"/>
    <xf numFmtId="0" fontId="71" fillId="0" borderId="0"/>
    <xf numFmtId="0" fontId="71" fillId="0" borderId="0"/>
    <xf numFmtId="172" fontId="9" fillId="0" borderId="0" applyFill="0" applyBorder="0" applyAlignment="0" applyProtection="0"/>
    <xf numFmtId="0" fontId="71" fillId="0" borderId="0"/>
    <xf numFmtId="0" fontId="120" fillId="0" borderId="0"/>
    <xf numFmtId="0" fontId="9" fillId="0" borderId="0">
      <alignment vertical="top"/>
    </xf>
    <xf numFmtId="0" fontId="42" fillId="0" borderId="0"/>
    <xf numFmtId="0" fontId="52" fillId="0" borderId="0"/>
    <xf numFmtId="0" fontId="48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53" fillId="0" borderId="0"/>
    <xf numFmtId="0" fontId="53" fillId="0" borderId="0"/>
    <xf numFmtId="0" fontId="120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" fillId="0" borderId="0"/>
    <xf numFmtId="0" fontId="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9" fillId="0" borderId="0"/>
    <xf numFmtId="0" fontId="53" fillId="0" borderId="0"/>
    <xf numFmtId="0" fontId="9" fillId="0" borderId="0">
      <alignment vertical="top"/>
    </xf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12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71" fillId="0" borderId="0"/>
    <xf numFmtId="0" fontId="122" fillId="37" borderId="0"/>
    <xf numFmtId="0" fontId="71" fillId="0" borderId="0"/>
    <xf numFmtId="0" fontId="9" fillId="0" borderId="0"/>
    <xf numFmtId="0" fontId="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8" fillId="0" borderId="0"/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65" borderId="41" applyNumberFormat="0" applyFont="0" applyAlignment="0" applyProtection="0"/>
    <xf numFmtId="0" fontId="53" fillId="65" borderId="41" applyNumberFormat="0" applyFont="0" applyAlignment="0" applyProtection="0"/>
    <xf numFmtId="0" fontId="123" fillId="0" borderId="0"/>
    <xf numFmtId="0" fontId="80" fillId="0" borderId="0"/>
    <xf numFmtId="0" fontId="80" fillId="0" borderId="0"/>
    <xf numFmtId="0" fontId="124" fillId="48" borderId="42" applyNumberFormat="0" applyAlignment="0" applyProtection="0"/>
    <xf numFmtId="0" fontId="124" fillId="48" borderId="42" applyNumberFormat="0" applyAlignment="0" applyProtection="0"/>
    <xf numFmtId="0" fontId="125" fillId="48" borderId="42" applyNumberFormat="0" applyAlignment="0" applyProtection="0"/>
    <xf numFmtId="40" fontId="126" fillId="37" borderId="0">
      <alignment horizontal="right"/>
    </xf>
    <xf numFmtId="0" fontId="127" fillId="37" borderId="0">
      <alignment horizontal="right"/>
    </xf>
    <xf numFmtId="0" fontId="128" fillId="37" borderId="43"/>
    <xf numFmtId="0" fontId="128" fillId="0" borderId="0" applyBorder="0">
      <alignment horizontal="centerContinuous"/>
    </xf>
    <xf numFmtId="0" fontId="129" fillId="0" borderId="0" applyBorder="0">
      <alignment horizontal="centerContinuous"/>
    </xf>
    <xf numFmtId="195" fontId="9" fillId="0" borderId="0" applyFont="0" applyFill="0" applyBorder="0" applyProtection="0">
      <alignment horizontal="right"/>
    </xf>
    <xf numFmtId="195" fontId="9" fillId="0" borderId="0" applyFont="0" applyFill="0" applyBorder="0" applyProtection="0">
      <alignment horizontal="right"/>
    </xf>
    <xf numFmtId="1" fontId="130" fillId="0" borderId="0" applyProtection="0">
      <alignment horizontal="right" vertical="center"/>
    </xf>
    <xf numFmtId="9" fontId="23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96" fontId="75" fillId="0" borderId="0" applyFont="0" applyFill="0" applyBorder="0" applyAlignment="0" applyProtection="0"/>
    <xf numFmtId="3" fontId="44" fillId="66" borderId="44"/>
    <xf numFmtId="3" fontId="44" fillId="0" borderId="44" applyFont="0" applyFill="0" applyBorder="0" applyAlignment="0" applyProtection="0">
      <protection locked="0"/>
    </xf>
    <xf numFmtId="0" fontId="123" fillId="0" borderId="0"/>
    <xf numFmtId="0" fontId="9" fillId="0" borderId="0"/>
    <xf numFmtId="0" fontId="44" fillId="0" borderId="0"/>
    <xf numFmtId="197" fontId="132" fillId="0" borderId="0"/>
    <xf numFmtId="0" fontId="9" fillId="0" borderId="0"/>
    <xf numFmtId="0" fontId="9" fillId="0" borderId="0"/>
    <xf numFmtId="2" fontId="133" fillId="67" borderId="23" applyAlignment="0" applyProtection="0">
      <protection locked="0"/>
    </xf>
    <xf numFmtId="0" fontId="134" fillId="63" borderId="23" applyNumberFormat="0" applyAlignment="0" applyProtection="0"/>
    <xf numFmtId="0" fontId="135" fillId="68" borderId="18" applyNumberFormat="0" applyAlignment="0" applyProtection="0">
      <alignment horizontal="center" vertical="center"/>
    </xf>
    <xf numFmtId="0" fontId="44" fillId="0" borderId="0"/>
    <xf numFmtId="0" fontId="9" fillId="0" borderId="0"/>
    <xf numFmtId="4" fontId="42" fillId="69" borderId="42" applyNumberFormat="0" applyProtection="0">
      <alignment vertical="center"/>
    </xf>
    <xf numFmtId="4" fontId="136" fillId="69" borderId="42" applyNumberFormat="0" applyProtection="0">
      <alignment vertical="center"/>
    </xf>
    <xf numFmtId="4" fontId="42" fillId="69" borderId="42" applyNumberFormat="0" applyProtection="0">
      <alignment horizontal="left" vertical="center"/>
    </xf>
    <xf numFmtId="4" fontId="42" fillId="69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4" fontId="42" fillId="71" borderId="42" applyNumberFormat="0" applyProtection="0">
      <alignment horizontal="right" vertical="center"/>
    </xf>
    <xf numFmtId="4" fontId="42" fillId="72" borderId="42" applyNumberFormat="0" applyProtection="0">
      <alignment horizontal="right" vertical="center"/>
    </xf>
    <xf numFmtId="4" fontId="42" fillId="73" borderId="42" applyNumberFormat="0" applyProtection="0">
      <alignment horizontal="right" vertical="center"/>
    </xf>
    <xf numFmtId="4" fontId="42" fillId="74" borderId="42" applyNumberFormat="0" applyProtection="0">
      <alignment horizontal="right" vertical="center"/>
    </xf>
    <xf numFmtId="4" fontId="42" fillId="75" borderId="42" applyNumberFormat="0" applyProtection="0">
      <alignment horizontal="right" vertical="center"/>
    </xf>
    <xf numFmtId="4" fontId="42" fillId="76" borderId="42" applyNumberFormat="0" applyProtection="0">
      <alignment horizontal="right" vertical="center"/>
    </xf>
    <xf numFmtId="4" fontId="42" fillId="77" borderId="42" applyNumberFormat="0" applyProtection="0">
      <alignment horizontal="right" vertical="center"/>
    </xf>
    <xf numFmtId="4" fontId="42" fillId="78" borderId="42" applyNumberFormat="0" applyProtection="0">
      <alignment horizontal="right" vertical="center"/>
    </xf>
    <xf numFmtId="4" fontId="42" fillId="79" borderId="42" applyNumberFormat="0" applyProtection="0">
      <alignment horizontal="right" vertical="center"/>
    </xf>
    <xf numFmtId="4" fontId="47" fillId="80" borderId="42" applyNumberFormat="0" applyProtection="0">
      <alignment horizontal="left" vertical="center"/>
    </xf>
    <xf numFmtId="4" fontId="42" fillId="81" borderId="45" applyNumberFormat="0" applyProtection="0">
      <alignment horizontal="left" vertical="center"/>
    </xf>
    <xf numFmtId="4" fontId="137" fillId="82" borderId="0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4" fontId="42" fillId="81" borderId="42" applyNumberFormat="0" applyProtection="0">
      <alignment horizontal="left" vertical="center"/>
    </xf>
    <xf numFmtId="4" fontId="42" fillId="83" borderId="42" applyNumberFormat="0" applyProtection="0">
      <alignment horizontal="left" vertical="center"/>
    </xf>
    <xf numFmtId="0" fontId="9" fillId="83" borderId="42" applyNumberFormat="0" applyProtection="0">
      <alignment horizontal="left" vertical="center"/>
    </xf>
    <xf numFmtId="0" fontId="9" fillId="83" borderId="42" applyNumberFormat="0" applyProtection="0">
      <alignment horizontal="left" vertical="center"/>
    </xf>
    <xf numFmtId="0" fontId="9" fillId="68" borderId="42" applyNumberFormat="0" applyProtection="0">
      <alignment horizontal="left" vertical="center"/>
    </xf>
    <xf numFmtId="0" fontId="9" fillId="68" borderId="42" applyNumberFormat="0" applyProtection="0">
      <alignment horizontal="left" vertical="center"/>
    </xf>
    <xf numFmtId="0" fontId="9" fillId="61" borderId="42" applyNumberFormat="0" applyProtection="0">
      <alignment horizontal="left" vertical="center"/>
    </xf>
    <xf numFmtId="0" fontId="9" fillId="61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4" fontId="42" fillId="63" borderId="42" applyNumberFormat="0" applyProtection="0">
      <alignment vertical="center"/>
    </xf>
    <xf numFmtId="4" fontId="136" fillId="63" borderId="42" applyNumberFormat="0" applyProtection="0">
      <alignment vertical="center"/>
    </xf>
    <xf numFmtId="4" fontId="42" fillId="63" borderId="42" applyNumberFormat="0" applyProtection="0">
      <alignment horizontal="left" vertical="center"/>
    </xf>
    <xf numFmtId="4" fontId="42" fillId="63" borderId="42" applyNumberFormat="0" applyProtection="0">
      <alignment horizontal="left" vertical="center"/>
    </xf>
    <xf numFmtId="4" fontId="42" fillId="81" borderId="42" applyNumberFormat="0" applyProtection="0">
      <alignment horizontal="right" vertical="center"/>
    </xf>
    <xf numFmtId="4" fontId="136" fillId="81" borderId="42" applyNumberFormat="0" applyProtection="0">
      <alignment horizontal="right" vertical="center"/>
    </xf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138" fillId="0" borderId="0"/>
    <xf numFmtId="4" fontId="139" fillId="81" borderId="42" applyNumberFormat="0" applyProtection="0">
      <alignment horizontal="right" vertical="center"/>
    </xf>
    <xf numFmtId="0" fontId="9" fillId="0" borderId="15"/>
    <xf numFmtId="0" fontId="42" fillId="0" borderId="0">
      <alignment vertical="top"/>
    </xf>
    <xf numFmtId="0" fontId="9" fillId="0" borderId="0"/>
    <xf numFmtId="0" fontId="9" fillId="0" borderId="0"/>
    <xf numFmtId="0" fontId="50" fillId="0" borderId="0"/>
    <xf numFmtId="0" fontId="42" fillId="0" borderId="0">
      <alignment vertical="top"/>
    </xf>
    <xf numFmtId="0" fontId="9" fillId="0" borderId="0"/>
    <xf numFmtId="0" fontId="9" fillId="0" borderId="0">
      <alignment vertical="top"/>
    </xf>
    <xf numFmtId="0" fontId="140" fillId="37" borderId="19">
      <alignment horizontal="center"/>
    </xf>
    <xf numFmtId="0" fontId="141" fillId="84" borderId="46"/>
    <xf numFmtId="3" fontId="142" fillId="37" borderId="0"/>
    <xf numFmtId="3" fontId="140" fillId="37" borderId="0"/>
    <xf numFmtId="0" fontId="142" fillId="37" borderId="0"/>
    <xf numFmtId="0" fontId="140" fillId="37" borderId="0"/>
    <xf numFmtId="0" fontId="142" fillId="37" borderId="0">
      <alignment horizontal="center"/>
    </xf>
    <xf numFmtId="0" fontId="9" fillId="0" borderId="16"/>
    <xf numFmtId="0" fontId="143" fillId="0" borderId="0">
      <alignment wrapText="1"/>
    </xf>
    <xf numFmtId="0" fontId="143" fillId="0" borderId="0">
      <alignment wrapText="1"/>
    </xf>
    <xf numFmtId="0" fontId="143" fillId="0" borderId="0">
      <alignment wrapText="1"/>
    </xf>
    <xf numFmtId="0" fontId="143" fillId="0" borderId="0">
      <alignment wrapText="1"/>
    </xf>
    <xf numFmtId="0" fontId="144" fillId="0" borderId="0" applyBorder="0" applyProtection="0">
      <alignment vertical="center"/>
    </xf>
    <xf numFmtId="0" fontId="144" fillId="0" borderId="25" applyBorder="0" applyProtection="0">
      <alignment horizontal="right" vertical="center"/>
    </xf>
    <xf numFmtId="0" fontId="145" fillId="85" borderId="0" applyBorder="0" applyProtection="0">
      <alignment horizontal="centerContinuous" vertical="center"/>
    </xf>
    <xf numFmtId="0" fontId="145" fillId="86" borderId="25" applyBorder="0" applyProtection="0">
      <alignment horizontal="centerContinuous" vertical="center"/>
    </xf>
    <xf numFmtId="0" fontId="146" fillId="0" borderId="0" applyNumberFormat="0" applyFill="0" applyBorder="0" applyProtection="0">
      <alignment horizontal="left"/>
    </xf>
    <xf numFmtId="0" fontId="45" fillId="87" borderId="0">
      <alignment horizontal="right" vertical="top" wrapText="1"/>
    </xf>
    <xf numFmtId="0" fontId="45" fillId="87" borderId="0">
      <alignment horizontal="right" vertical="top" wrapText="1"/>
    </xf>
    <xf numFmtId="0" fontId="45" fillId="87" borderId="0">
      <alignment horizontal="right" vertical="top" wrapText="1"/>
    </xf>
    <xf numFmtId="0" fontId="45" fillId="87" borderId="0">
      <alignment horizontal="right" vertical="top" wrapText="1"/>
    </xf>
    <xf numFmtId="0" fontId="45" fillId="0" borderId="0" applyBorder="0" applyProtection="0">
      <alignment horizontal="left"/>
    </xf>
    <xf numFmtId="0" fontId="147" fillId="0" borderId="0"/>
    <xf numFmtId="0" fontId="147" fillId="0" borderId="0"/>
    <xf numFmtId="0" fontId="147" fillId="0" borderId="0"/>
    <xf numFmtId="0" fontId="147" fillId="0" borderId="0"/>
    <xf numFmtId="0" fontId="148" fillId="0" borderId="0"/>
    <xf numFmtId="0" fontId="148" fillId="0" borderId="0"/>
    <xf numFmtId="0" fontId="148" fillId="0" borderId="0"/>
    <xf numFmtId="0" fontId="149" fillId="0" borderId="0"/>
    <xf numFmtId="0" fontId="149" fillId="0" borderId="0"/>
    <xf numFmtId="0" fontId="149" fillId="0" borderId="0"/>
    <xf numFmtId="198" fontId="44" fillId="0" borderId="0">
      <alignment wrapText="1"/>
      <protection locked="0"/>
    </xf>
    <xf numFmtId="198" fontId="44" fillId="0" borderId="0">
      <alignment wrapText="1"/>
      <protection locked="0"/>
    </xf>
    <xf numFmtId="198" fontId="45" fillId="88" borderId="0">
      <alignment wrapText="1"/>
      <protection locked="0"/>
    </xf>
    <xf numFmtId="198" fontId="45" fillId="88" borderId="0">
      <alignment wrapText="1"/>
      <protection locked="0"/>
    </xf>
    <xf numFmtId="198" fontId="45" fillId="88" borderId="0">
      <alignment wrapText="1"/>
      <protection locked="0"/>
    </xf>
    <xf numFmtId="198" fontId="45" fillId="88" borderId="0">
      <alignment wrapText="1"/>
      <protection locked="0"/>
    </xf>
    <xf numFmtId="198" fontId="44" fillId="0" borderId="0">
      <alignment wrapText="1"/>
      <protection locked="0"/>
    </xf>
    <xf numFmtId="199" fontId="44" fillId="0" borderId="0">
      <alignment wrapText="1"/>
      <protection locked="0"/>
    </xf>
    <xf numFmtId="199" fontId="44" fillId="0" borderId="0">
      <alignment wrapText="1"/>
      <protection locked="0"/>
    </xf>
    <xf numFmtId="199" fontId="44" fillId="0" borderId="0">
      <alignment wrapText="1"/>
      <protection locked="0"/>
    </xf>
    <xf numFmtId="199" fontId="45" fillId="88" borderId="0">
      <alignment wrapText="1"/>
      <protection locked="0"/>
    </xf>
    <xf numFmtId="199" fontId="45" fillId="88" borderId="0">
      <alignment wrapText="1"/>
      <protection locked="0"/>
    </xf>
    <xf numFmtId="199" fontId="45" fillId="88" borderId="0">
      <alignment wrapText="1"/>
      <protection locked="0"/>
    </xf>
    <xf numFmtId="199" fontId="45" fillId="88" borderId="0">
      <alignment wrapText="1"/>
      <protection locked="0"/>
    </xf>
    <xf numFmtId="199" fontId="45" fillId="88" borderId="0">
      <alignment wrapText="1"/>
      <protection locked="0"/>
    </xf>
    <xf numFmtId="199" fontId="44" fillId="0" borderId="0">
      <alignment wrapText="1"/>
      <protection locked="0"/>
    </xf>
    <xf numFmtId="200" fontId="44" fillId="0" borderId="0">
      <alignment wrapText="1"/>
      <protection locked="0"/>
    </xf>
    <xf numFmtId="200" fontId="44" fillId="0" borderId="0">
      <alignment wrapText="1"/>
      <protection locked="0"/>
    </xf>
    <xf numFmtId="200" fontId="45" fillId="88" borderId="0">
      <alignment wrapText="1"/>
      <protection locked="0"/>
    </xf>
    <xf numFmtId="200" fontId="45" fillId="88" borderId="0">
      <alignment wrapText="1"/>
      <protection locked="0"/>
    </xf>
    <xf numFmtId="200" fontId="45" fillId="88" borderId="0">
      <alignment wrapText="1"/>
      <protection locked="0"/>
    </xf>
    <xf numFmtId="200" fontId="45" fillId="88" borderId="0">
      <alignment wrapText="1"/>
      <protection locked="0"/>
    </xf>
    <xf numFmtId="200" fontId="44" fillId="0" borderId="0">
      <alignment wrapText="1"/>
      <protection locked="0"/>
    </xf>
    <xf numFmtId="0" fontId="84" fillId="0" borderId="0" applyNumberFormat="0" applyFill="0" applyBorder="0" applyProtection="0">
      <alignment horizontal="left"/>
    </xf>
    <xf numFmtId="0" fontId="99" fillId="0" borderId="0" applyNumberFormat="0" applyFill="0" applyBorder="0" applyProtection="0"/>
    <xf numFmtId="0" fontId="150" fillId="0" borderId="0" applyFill="0" applyBorder="0" applyProtection="0">
      <alignment horizontal="left"/>
    </xf>
    <xf numFmtId="201" fontId="45" fillId="87" borderId="47">
      <alignment wrapText="1"/>
    </xf>
    <xf numFmtId="201" fontId="45" fillId="87" borderId="47">
      <alignment wrapText="1"/>
    </xf>
    <xf numFmtId="201" fontId="45" fillId="87" borderId="47">
      <alignment wrapText="1"/>
    </xf>
    <xf numFmtId="202" fontId="45" fillId="87" borderId="47">
      <alignment wrapText="1"/>
    </xf>
    <xf numFmtId="202" fontId="45" fillId="87" borderId="47">
      <alignment wrapText="1"/>
    </xf>
    <xf numFmtId="202" fontId="45" fillId="87" borderId="47">
      <alignment wrapText="1"/>
    </xf>
    <xf numFmtId="202" fontId="45" fillId="87" borderId="47">
      <alignment wrapText="1"/>
    </xf>
    <xf numFmtId="203" fontId="45" fillId="87" borderId="47">
      <alignment wrapText="1"/>
    </xf>
    <xf numFmtId="203" fontId="45" fillId="87" borderId="47">
      <alignment wrapText="1"/>
    </xf>
    <xf numFmtId="203" fontId="45" fillId="87" borderId="47">
      <alignment wrapText="1"/>
    </xf>
    <xf numFmtId="0" fontId="147" fillId="0" borderId="48">
      <alignment horizontal="right"/>
    </xf>
    <xf numFmtId="0" fontId="147" fillId="0" borderId="48">
      <alignment horizontal="right"/>
    </xf>
    <xf numFmtId="0" fontId="147" fillId="0" borderId="48">
      <alignment horizontal="right"/>
    </xf>
    <xf numFmtId="0" fontId="44" fillId="0" borderId="17" applyFill="0" applyBorder="0" applyProtection="0">
      <alignment horizontal="left" vertical="top"/>
    </xf>
    <xf numFmtId="0" fontId="147" fillId="0" borderId="48">
      <alignment horizontal="right"/>
    </xf>
    <xf numFmtId="204" fontId="9" fillId="0" borderId="0" applyNumberFormat="0" applyFill="0" applyBorder="0">
      <alignment horizontal="left"/>
    </xf>
    <xf numFmtId="204" fontId="9" fillId="0" borderId="0" applyNumberFormat="0" applyFill="0" applyBorder="0">
      <alignment horizontal="right"/>
    </xf>
    <xf numFmtId="0" fontId="9" fillId="0" borderId="0"/>
    <xf numFmtId="0" fontId="151" fillId="0" borderId="0" applyNumberFormat="0" applyFill="0" applyBorder="0" applyProtection="0"/>
    <xf numFmtId="0" fontId="151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151" fillId="0" borderId="0" applyNumberFormat="0" applyFill="0" applyBorder="0" applyProtection="0"/>
    <xf numFmtId="0" fontId="151" fillId="0" borderId="0"/>
    <xf numFmtId="40" fontId="152" fillId="0" borderId="0"/>
    <xf numFmtId="0" fontId="153" fillId="0" borderId="0" applyNumberFormat="0" applyFill="0" applyBorder="0" applyAlignment="0" applyProtection="0"/>
    <xf numFmtId="0" fontId="154" fillId="0" borderId="0" applyNumberFormat="0" applyFill="0" applyBorder="0" applyProtection="0">
      <alignment horizontal="left" vertical="center"/>
    </xf>
    <xf numFmtId="0" fontId="154" fillId="0" borderId="0" applyNumberFormat="0" applyFill="0" applyBorder="0" applyProtection="0">
      <alignment horizontal="left" vertical="center"/>
    </xf>
    <xf numFmtId="0" fontId="155" fillId="0" borderId="0" applyNumberFormat="0" applyFill="0" applyBorder="0" applyAlignment="0" applyProtection="0"/>
    <xf numFmtId="0" fontId="154" fillId="0" borderId="0" applyNumberFormat="0" applyFill="0" applyBorder="0" applyProtection="0">
      <alignment horizontal="left" vertical="center"/>
    </xf>
    <xf numFmtId="0" fontId="9" fillId="0" borderId="0"/>
    <xf numFmtId="0" fontId="151" fillId="0" borderId="0"/>
    <xf numFmtId="0" fontId="46" fillId="0" borderId="49" applyNumberFormat="0" applyFill="0" applyAlignment="0" applyProtection="0"/>
    <xf numFmtId="0" fontId="46" fillId="0" borderId="49" applyNumberFormat="0" applyFill="0" applyAlignment="0" applyProtection="0"/>
    <xf numFmtId="0" fontId="156" fillId="0" borderId="50" applyNumberFormat="0" applyFill="0" applyAlignment="0" applyProtection="0"/>
    <xf numFmtId="0" fontId="157" fillId="0" borderId="0" applyFill="0" applyBorder="0" applyProtection="0"/>
    <xf numFmtId="0" fontId="157" fillId="0" borderId="0" applyFill="0" applyBorder="0" applyProtection="0"/>
    <xf numFmtId="0" fontId="9" fillId="0" borderId="0"/>
    <xf numFmtId="0" fontId="123" fillId="0" borderId="0"/>
    <xf numFmtId="0" fontId="9" fillId="0" borderId="0"/>
    <xf numFmtId="0" fontId="9" fillId="0" borderId="0"/>
    <xf numFmtId="0" fontId="9" fillId="0" borderId="0">
      <alignment horizontal="center" textRotation="180"/>
    </xf>
    <xf numFmtId="0" fontId="158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Alignment="0" applyProtection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12" fillId="0" borderId="0"/>
    <xf numFmtId="0" fontId="12" fillId="0" borderId="0"/>
    <xf numFmtId="0" fontId="12" fillId="0" borderId="0"/>
    <xf numFmtId="0" fontId="12" fillId="12" borderId="13" applyNumberFormat="0" applyFont="0" applyAlignment="0" applyProtection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2" fontId="9" fillId="0" borderId="0" applyFill="0" applyBorder="0" applyAlignment="0" applyProtection="0"/>
    <xf numFmtId="0" fontId="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68" fontId="9" fillId="0" borderId="0" applyFont="0" applyFill="0" applyBorder="0" applyProtection="0">
      <alignment horizontal="right"/>
    </xf>
    <xf numFmtId="168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170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171" fontId="9" fillId="0" borderId="0" applyFont="0" applyFill="0" applyBorder="0" applyProtection="0">
      <alignment horizontal="right"/>
    </xf>
    <xf numFmtId="173" fontId="9" fillId="0" borderId="0" applyBorder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>
      <alignment horizontal="left"/>
    </xf>
    <xf numFmtId="0" fontId="9" fillId="0" borderId="0"/>
    <xf numFmtId="0" fontId="9" fillId="0" borderId="0">
      <alignment horizontal="left"/>
    </xf>
    <xf numFmtId="16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9" fillId="0" borderId="0">
      <protection locked="0"/>
    </xf>
    <xf numFmtId="0" fontId="9" fillId="0" borderId="0"/>
    <xf numFmtId="0" fontId="9" fillId="0" borderId="0">
      <protection locked="0"/>
    </xf>
    <xf numFmtId="0" fontId="9" fillId="0" borderId="0">
      <protection locked="0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15"/>
    <xf numFmtId="0" fontId="9" fillId="0" borderId="0">
      <alignment horizontal="left"/>
    </xf>
    <xf numFmtId="0" fontId="9" fillId="0" borderId="0" applyFont="0" applyFill="0" applyBorder="0" applyProtection="0">
      <alignment horizontal="right"/>
    </xf>
    <xf numFmtId="0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17">
      <alignment horizontal="left" vertical="top"/>
    </xf>
    <xf numFmtId="0" fontId="9" fillId="0" borderId="17">
      <alignment horizontal="left" vertical="top"/>
    </xf>
    <xf numFmtId="0" fontId="9" fillId="0" borderId="0">
      <alignment horizontal="center"/>
    </xf>
    <xf numFmtId="0" fontId="9" fillId="0" borderId="0"/>
    <xf numFmtId="0" fontId="9" fillId="0" borderId="0"/>
    <xf numFmtId="0" fontId="9" fillId="0" borderId="0"/>
    <xf numFmtId="0" fontId="9" fillId="0" borderId="0"/>
    <xf numFmtId="1" fontId="9" fillId="0" borderId="0" applyFont="0" applyFill="0" applyBorder="0" applyProtection="0">
      <alignment horizontal="right"/>
    </xf>
    <xf numFmtId="1" fontId="9" fillId="0" borderId="0" applyFont="0" applyFill="0" applyBorder="0" applyProtection="0">
      <alignment horizontal="right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172" fontId="9" fillId="0" borderId="0" applyFill="0" applyBorder="0" applyAlignment="0" applyProtection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65" borderId="41" applyNumberFormat="0" applyFont="0" applyAlignment="0" applyProtection="0"/>
    <xf numFmtId="195" fontId="9" fillId="0" borderId="0" applyFont="0" applyFill="0" applyBorder="0" applyProtection="0">
      <alignment horizontal="right"/>
    </xf>
    <xf numFmtId="195" fontId="9" fillId="0" borderId="0" applyFont="0" applyFill="0" applyBorder="0" applyProtection="0">
      <alignment horizontal="right"/>
    </xf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83" borderId="42" applyNumberFormat="0" applyProtection="0">
      <alignment horizontal="left" vertical="center"/>
    </xf>
    <xf numFmtId="0" fontId="9" fillId="83" borderId="42" applyNumberFormat="0" applyProtection="0">
      <alignment horizontal="left" vertical="center"/>
    </xf>
    <xf numFmtId="0" fontId="9" fillId="68" borderId="42" applyNumberFormat="0" applyProtection="0">
      <alignment horizontal="left" vertical="center"/>
    </xf>
    <xf numFmtId="0" fontId="9" fillId="68" borderId="42" applyNumberFormat="0" applyProtection="0">
      <alignment horizontal="left" vertical="center"/>
    </xf>
    <xf numFmtId="0" fontId="9" fillId="61" borderId="42" applyNumberFormat="0" applyProtection="0">
      <alignment horizontal="left" vertical="center"/>
    </xf>
    <xf numFmtId="0" fontId="9" fillId="61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70" borderId="42" applyNumberFormat="0" applyProtection="0">
      <alignment horizontal="left" vertical="center"/>
    </xf>
    <xf numFmtId="0" fontId="9" fillId="0" borderId="15"/>
    <xf numFmtId="0" fontId="9" fillId="0" borderId="0"/>
    <xf numFmtId="0" fontId="9" fillId="0" borderId="0"/>
    <xf numFmtId="0" fontId="9" fillId="0" borderId="0"/>
    <xf numFmtId="0" fontId="9" fillId="0" borderId="0">
      <alignment vertical="top"/>
    </xf>
    <xf numFmtId="0" fontId="9" fillId="0" borderId="16"/>
    <xf numFmtId="0" fontId="9" fillId="0" borderId="0"/>
    <xf numFmtId="0" fontId="9" fillId="0" borderId="0"/>
    <xf numFmtId="204" fontId="9" fillId="0" borderId="0" applyNumberFormat="0" applyFill="0" applyBorder="0">
      <alignment horizontal="left"/>
    </xf>
    <xf numFmtId="204" fontId="9" fillId="0" borderId="0" applyNumberFormat="0" applyFill="0" applyBorder="0">
      <alignment horizontal="right"/>
    </xf>
    <xf numFmtId="0" fontId="9" fillId="0" borderId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center" textRotation="180"/>
    </xf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12" borderId="13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9" fillId="0" borderId="0"/>
    <xf numFmtId="0" fontId="9" fillId="0" borderId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13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2" fillId="12" borderId="13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18" fillId="0" borderId="0"/>
    <xf numFmtId="0" fontId="9" fillId="0" borderId="0"/>
    <xf numFmtId="0" fontId="9" fillId="0" borderId="0"/>
    <xf numFmtId="0" fontId="12" fillId="0" borderId="0"/>
    <xf numFmtId="0" fontId="61" fillId="0" borderId="0" applyFont="0" applyFill="0" applyBorder="0" applyAlignment="0" applyProtection="0">
      <alignment horizontal="left"/>
    </xf>
    <xf numFmtId="0" fontId="44" fillId="0" borderId="0" applyNumberFormat="0" applyAlignment="0" applyProtection="0">
      <alignment horizontal="left"/>
    </xf>
    <xf numFmtId="0" fontId="63" fillId="0" borderId="28" applyNumberFormat="0" applyAlignment="0" applyProtection="0">
      <alignment horizontal="left" wrapText="1"/>
    </xf>
    <xf numFmtId="0" fontId="63" fillId="0" borderId="0" applyNumberFormat="0" applyAlignment="0" applyProtection="0">
      <alignment horizontal="left" wrapText="1"/>
    </xf>
    <xf numFmtId="0" fontId="64" fillId="0" borderId="0" applyAlignment="0" applyProtection="0">
      <alignment horizontal="left"/>
    </xf>
    <xf numFmtId="0" fontId="9" fillId="0" borderId="0"/>
    <xf numFmtId="9" fontId="18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9" fillId="0" borderId="0"/>
    <xf numFmtId="0" fontId="18" fillId="0" borderId="0"/>
    <xf numFmtId="0" fontId="44" fillId="61" borderId="0" applyNumberFormat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0" fontId="9" fillId="0" borderId="0"/>
    <xf numFmtId="0" fontId="117" fillId="0" borderId="0"/>
    <xf numFmtId="165" fontId="18" fillId="0" borderId="0" applyFont="0" applyFill="0" applyBorder="0" applyAlignment="0" applyProtection="0"/>
    <xf numFmtId="0" fontId="9" fillId="0" borderId="0"/>
    <xf numFmtId="0" fontId="18" fillId="0" borderId="0"/>
    <xf numFmtId="0" fontId="9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6" fillId="37" borderId="0">
      <alignment horizontal="right"/>
    </xf>
    <xf numFmtId="0" fontId="9" fillId="0" borderId="0"/>
    <xf numFmtId="9" fontId="12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2" fillId="0" borderId="0"/>
    <xf numFmtId="9" fontId="1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9" fillId="0" borderId="0"/>
    <xf numFmtId="0" fontId="152" fillId="0" borderId="0"/>
    <xf numFmtId="0" fontId="18" fillId="0" borderId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13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2" fillId="0" borderId="0"/>
    <xf numFmtId="9" fontId="18" fillId="0" borderId="0" applyFont="0" applyFill="0" applyBorder="0" applyAlignment="0" applyProtection="0"/>
    <xf numFmtId="0" fontId="9" fillId="0" borderId="0"/>
    <xf numFmtId="0" fontId="9" fillId="0" borderId="0"/>
    <xf numFmtId="165" fontId="18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12" borderId="13" applyNumberFormat="0" applyFont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0" fontId="9" fillId="0" borderId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2" borderId="13" applyNumberFormat="0" applyFont="0" applyAlignment="0" applyProtection="0"/>
    <xf numFmtId="9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42" fillId="0" borderId="0">
      <alignment vertical="top"/>
    </xf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69" borderId="0">
      <protection locked="0"/>
    </xf>
    <xf numFmtId="0" fontId="9" fillId="60" borderId="23">
      <alignment horizontal="center" vertical="center"/>
      <protection locked="0"/>
    </xf>
    <xf numFmtId="0" fontId="43" fillId="0" borderId="0"/>
    <xf numFmtId="0" fontId="9" fillId="89" borderId="0">
      <protection locked="0"/>
    </xf>
    <xf numFmtId="0" fontId="43" fillId="60" borderId="0">
      <alignment vertical="center"/>
      <protection locked="0"/>
    </xf>
    <xf numFmtId="0" fontId="43" fillId="0" borderId="0">
      <protection locked="0"/>
    </xf>
    <xf numFmtId="0" fontId="43" fillId="0" borderId="0"/>
    <xf numFmtId="0" fontId="25" fillId="0" borderId="0" applyNumberFormat="0" applyFill="0" applyBorder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>
      <alignment textRotation="90"/>
    </xf>
    <xf numFmtId="0" fontId="9" fillId="60" borderId="22">
      <alignment vertical="center"/>
      <protection locked="0"/>
    </xf>
    <xf numFmtId="0" fontId="9" fillId="0" borderId="0"/>
    <xf numFmtId="0" fontId="49" fillId="0" borderId="0"/>
    <xf numFmtId="0" fontId="9" fillId="69" borderId="0">
      <protection locked="0"/>
    </xf>
    <xf numFmtId="0" fontId="9" fillId="0" borderId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0" fontId="18" fillId="0" borderId="0"/>
    <xf numFmtId="165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30" borderId="0" applyNumberFormat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8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6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3" fillId="0" borderId="0" applyFont="0" applyFill="0" applyBorder="0" applyAlignment="0" applyProtection="0"/>
    <xf numFmtId="164" fontId="76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253">
    <xf numFmtId="0" fontId="0" fillId="0" borderId="0" xfId="0"/>
    <xf numFmtId="0" fontId="2" fillId="3" borderId="0" xfId="0" applyFont="1" applyFill="1"/>
    <xf numFmtId="0" fontId="5" fillId="3" borderId="0" xfId="0" applyFont="1" applyFill="1"/>
    <xf numFmtId="0" fontId="2" fillId="3" borderId="0" xfId="0" applyFont="1" applyFill="1" applyAlignment="1">
      <alignment vertical="center"/>
    </xf>
    <xf numFmtId="0" fontId="8" fillId="3" borderId="0" xfId="0" applyFont="1" applyFill="1"/>
    <xf numFmtId="49" fontId="2" fillId="3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left" vertical="center" indent="1"/>
    </xf>
    <xf numFmtId="49" fontId="2" fillId="3" borderId="0" xfId="0" quotePrefix="1" applyNumberFormat="1" applyFont="1" applyFill="1" applyAlignment="1">
      <alignment vertical="center"/>
    </xf>
    <xf numFmtId="1" fontId="2" fillId="3" borderId="0" xfId="0" applyNumberFormat="1" applyFont="1" applyFill="1" applyAlignment="1">
      <alignment vertical="center"/>
    </xf>
    <xf numFmtId="1" fontId="2" fillId="3" borderId="0" xfId="0" applyNumberFormat="1" applyFont="1" applyFill="1"/>
    <xf numFmtId="166" fontId="2" fillId="3" borderId="0" xfId="0" applyNumberFormat="1" applyFont="1" applyFill="1"/>
    <xf numFmtId="0" fontId="12" fillId="0" borderId="0" xfId="4"/>
    <xf numFmtId="0" fontId="13" fillId="0" borderId="0" xfId="4" applyFont="1"/>
    <xf numFmtId="1" fontId="2" fillId="2" borderId="0" xfId="4" applyNumberFormat="1" applyFont="1" applyFill="1" applyAlignment="1">
      <alignment horizontal="right"/>
    </xf>
    <xf numFmtId="1" fontId="2" fillId="0" borderId="0" xfId="4" applyNumberFormat="1" applyFont="1" applyAlignment="1">
      <alignment horizontal="right"/>
    </xf>
    <xf numFmtId="1" fontId="13" fillId="0" borderId="0" xfId="4" applyNumberFormat="1" applyFont="1" applyAlignment="1">
      <alignment horizontal="right"/>
    </xf>
    <xf numFmtId="0" fontId="8" fillId="0" borderId="0" xfId="4" applyFont="1" applyAlignment="1">
      <alignment vertical="center"/>
    </xf>
    <xf numFmtId="0" fontId="8" fillId="0" borderId="0" xfId="4" applyFont="1"/>
    <xf numFmtId="0" fontId="15" fillId="0" borderId="0" xfId="3" applyFont="1" applyAlignment="1"/>
    <xf numFmtId="0" fontId="18" fillId="0" borderId="0" xfId="4" applyFont="1"/>
    <xf numFmtId="0" fontId="19" fillId="0" borderId="0" xfId="4" applyFont="1"/>
    <xf numFmtId="0" fontId="20" fillId="0" borderId="0" xfId="4" applyFont="1"/>
    <xf numFmtId="167" fontId="21" fillId="0" borderId="0" xfId="5" applyNumberFormat="1" applyFont="1" applyBorder="1" applyAlignment="1">
      <alignment horizontal="right" vertical="center"/>
    </xf>
    <xf numFmtId="168" fontId="2" fillId="2" borderId="0" xfId="6" applyNumberFormat="1" applyFont="1" applyFill="1" applyBorder="1" applyAlignment="1">
      <alignment horizontal="right" vertical="center"/>
    </xf>
    <xf numFmtId="168" fontId="2" fillId="3" borderId="0" xfId="6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vertical="top"/>
    </xf>
    <xf numFmtId="0" fontId="8" fillId="3" borderId="0" xfId="4" applyFont="1" applyFill="1" applyAlignment="1">
      <alignment horizontal="left"/>
    </xf>
    <xf numFmtId="169" fontId="18" fillId="0" borderId="0" xfId="4" applyNumberFormat="1" applyFont="1"/>
    <xf numFmtId="0" fontId="2" fillId="0" borderId="0" xfId="4" applyFont="1"/>
    <xf numFmtId="0" fontId="22" fillId="0" borderId="0" xfId="4" applyFont="1"/>
    <xf numFmtId="0" fontId="17" fillId="0" borderId="0" xfId="4" applyFont="1"/>
    <xf numFmtId="168" fontId="14" fillId="0" borderId="0" xfId="6" applyNumberFormat="1" applyFont="1" applyBorder="1" applyAlignment="1">
      <alignment horizontal="right" vertical="center"/>
    </xf>
    <xf numFmtId="168" fontId="2" fillId="0" borderId="0" xfId="6" applyNumberFormat="1" applyFont="1" applyFill="1" applyBorder="1" applyAlignment="1">
      <alignment horizontal="right"/>
    </xf>
    <xf numFmtId="168" fontId="14" fillId="2" borderId="0" xfId="6" applyNumberFormat="1" applyFont="1" applyFill="1" applyBorder="1" applyAlignment="1">
      <alignment horizontal="right" vertical="center"/>
    </xf>
    <xf numFmtId="168" fontId="14" fillId="3" borderId="0" xfId="6" applyNumberFormat="1" applyFont="1" applyFill="1" applyBorder="1" applyAlignment="1">
      <alignment horizontal="right" vertical="center"/>
    </xf>
    <xf numFmtId="0" fontId="12" fillId="0" borderId="0" xfId="4" applyFill="1"/>
    <xf numFmtId="0" fontId="2" fillId="0" borderId="0" xfId="4" applyFont="1" applyBorder="1"/>
    <xf numFmtId="10" fontId="14" fillId="0" borderId="0" xfId="6" applyNumberFormat="1" applyFont="1" applyBorder="1" applyAlignment="1">
      <alignment vertical="center"/>
    </xf>
    <xf numFmtId="0" fontId="2" fillId="0" borderId="0" xfId="4" applyFont="1" applyBorder="1" applyAlignment="1">
      <alignment vertical="top"/>
    </xf>
    <xf numFmtId="0" fontId="5" fillId="0" borderId="0" xfId="0" applyFont="1" applyFill="1"/>
    <xf numFmtId="3" fontId="2" fillId="3" borderId="0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8" fillId="3" borderId="0" xfId="10" applyFont="1" applyFill="1" applyAlignment="1">
      <alignment horizontal="left" vertical="center"/>
    </xf>
    <xf numFmtId="0" fontId="8" fillId="3" borderId="0" xfId="0" applyFont="1" applyFill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2" fillId="3" borderId="0" xfId="0" applyNumberFormat="1" applyFont="1" applyFill="1" applyAlignment="1">
      <alignment vertical="center"/>
    </xf>
    <xf numFmtId="4" fontId="2" fillId="3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161" fillId="0" borderId="0" xfId="4" applyFont="1" applyAlignment="1">
      <alignment vertical="center"/>
    </xf>
    <xf numFmtId="0" fontId="5" fillId="0" borderId="0" xfId="4" applyFont="1" applyAlignment="1">
      <alignment vertical="top"/>
    </xf>
    <xf numFmtId="0" fontId="5" fillId="0" borderId="0" xfId="4" applyFont="1"/>
    <xf numFmtId="3" fontId="2" fillId="3" borderId="0" xfId="0" applyNumberFormat="1" applyFont="1" applyFill="1"/>
    <xf numFmtId="1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left"/>
    </xf>
    <xf numFmtId="0" fontId="14" fillId="0" borderId="0" xfId="4" applyFont="1" applyAlignment="1">
      <alignment horizontal="left" vertical="center"/>
    </xf>
    <xf numFmtId="205" fontId="2" fillId="0" borderId="0" xfId="6" applyNumberFormat="1" applyFont="1" applyBorder="1" applyAlignment="1">
      <alignment horizontal="right" vertical="center"/>
    </xf>
    <xf numFmtId="205" fontId="2" fillId="0" borderId="0" xfId="4" applyNumberFormat="1" applyFont="1" applyAlignment="1">
      <alignment horizontal="right" vertical="center"/>
    </xf>
    <xf numFmtId="205" fontId="2" fillId="0" borderId="0" xfId="6" applyNumberFormat="1" applyFont="1" applyFill="1" applyBorder="1" applyAlignment="1">
      <alignment horizontal="right" vertical="center"/>
    </xf>
    <xf numFmtId="205" fontId="2" fillId="0" borderId="0" xfId="6" applyNumberFormat="1" applyFont="1" applyAlignment="1">
      <alignment horizontal="right" vertical="center"/>
    </xf>
    <xf numFmtId="205" fontId="2" fillId="0" borderId="0" xfId="4" applyNumberFormat="1" applyFont="1" applyBorder="1" applyAlignment="1">
      <alignment horizontal="right" vertical="center"/>
    </xf>
    <xf numFmtId="205" fontId="14" fillId="0" borderId="0" xfId="6" applyNumberFormat="1" applyFont="1" applyBorder="1" applyAlignment="1">
      <alignment horizontal="right" vertical="center"/>
    </xf>
    <xf numFmtId="205" fontId="2" fillId="0" borderId="0" xfId="8" applyNumberFormat="1" applyFont="1"/>
    <xf numFmtId="205" fontId="2" fillId="0" borderId="0" xfId="6" applyNumberFormat="1" applyFont="1" applyBorder="1"/>
    <xf numFmtId="205" fontId="2" fillId="2" borderId="0" xfId="9" applyNumberFormat="1" applyFont="1" applyFill="1"/>
    <xf numFmtId="205" fontId="2" fillId="2" borderId="0" xfId="6" applyNumberFormat="1" applyFont="1" applyFill="1" applyBorder="1"/>
    <xf numFmtId="205" fontId="2" fillId="0" borderId="0" xfId="6" applyNumberFormat="1" applyFont="1" applyFill="1" applyBorder="1"/>
    <xf numFmtId="0" fontId="8" fillId="0" borderId="0" xfId="0" applyFont="1"/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" fillId="0" borderId="0" xfId="0" applyFont="1"/>
    <xf numFmtId="0" fontId="24" fillId="3" borderId="0" xfId="1" applyFont="1" applyFill="1"/>
    <xf numFmtId="4" fontId="2" fillId="3" borderId="0" xfId="0" applyNumberFormat="1" applyFont="1" applyFill="1"/>
    <xf numFmtId="0" fontId="8" fillId="0" borderId="0" xfId="0" applyFont="1" applyAlignment="1">
      <alignment horizontal="left" vertical="center"/>
    </xf>
    <xf numFmtId="0" fontId="8" fillId="5" borderId="0" xfId="0" applyFont="1" applyFill="1"/>
    <xf numFmtId="0" fontId="2" fillId="5" borderId="0" xfId="0" applyFont="1" applyFill="1"/>
    <xf numFmtId="1" fontId="2" fillId="5" borderId="0" xfId="0" applyNumberFormat="1" applyFont="1" applyFill="1"/>
    <xf numFmtId="0" fontId="24" fillId="5" borderId="0" xfId="1" applyFont="1" applyFill="1" applyAlignment="1">
      <alignment horizontal="left"/>
    </xf>
    <xf numFmtId="0" fontId="10" fillId="5" borderId="0" xfId="1" applyFont="1" applyFill="1" applyAlignment="1">
      <alignment horizontal="left"/>
    </xf>
    <xf numFmtId="0" fontId="12" fillId="5" borderId="0" xfId="4" applyFill="1"/>
    <xf numFmtId="0" fontId="24" fillId="0" borderId="0" xfId="1" applyFont="1" applyFill="1" applyAlignment="1">
      <alignment horizontal="left"/>
    </xf>
    <xf numFmtId="0" fontId="15" fillId="0" borderId="0" xfId="3" applyFont="1" applyFill="1" applyAlignment="1"/>
    <xf numFmtId="0" fontId="12" fillId="0" borderId="0" xfId="4" applyAlignment="1">
      <alignment vertical="center"/>
    </xf>
    <xf numFmtId="0" fontId="18" fillId="0" borderId="0" xfId="4" applyFont="1" applyAlignment="1">
      <alignment vertical="center"/>
    </xf>
    <xf numFmtId="205" fontId="2" fillId="2" borderId="0" xfId="6" applyNumberFormat="1" applyFont="1" applyFill="1" applyBorder="1" applyAlignment="1">
      <alignment horizontal="right" vertical="center"/>
    </xf>
    <xf numFmtId="168" fontId="14" fillId="0" borderId="0" xfId="6" applyNumberFormat="1" applyFont="1" applyFill="1" applyBorder="1" applyAlignment="1">
      <alignment horizontal="right" vertical="center"/>
    </xf>
    <xf numFmtId="0" fontId="13" fillId="0" borderId="0" xfId="4" applyFont="1" applyBorder="1"/>
    <xf numFmtId="0" fontId="13" fillId="0" borderId="3" xfId="4" applyFont="1" applyBorder="1"/>
    <xf numFmtId="0" fontId="24" fillId="0" borderId="0" xfId="3" applyFont="1" applyAlignment="1">
      <alignment horizontal="left"/>
    </xf>
    <xf numFmtId="205" fontId="2" fillId="2" borderId="0" xfId="8" applyNumberFormat="1" applyFont="1" applyFill="1"/>
    <xf numFmtId="0" fontId="8" fillId="0" borderId="0" xfId="4" applyFont="1" applyBorder="1" applyAlignment="1"/>
    <xf numFmtId="0" fontId="0" fillId="3" borderId="0" xfId="0" applyFill="1"/>
    <xf numFmtId="0" fontId="0" fillId="0" borderId="0" xfId="0" applyFill="1"/>
    <xf numFmtId="168" fontId="2" fillId="3" borderId="0" xfId="0" applyNumberFormat="1" applyFont="1" applyFill="1"/>
    <xf numFmtId="205" fontId="2" fillId="0" borderId="3" xfId="4" applyNumberFormat="1" applyFont="1" applyBorder="1" applyAlignment="1">
      <alignment horizontal="right" vertical="center"/>
    </xf>
    <xf numFmtId="1" fontId="2" fillId="5" borderId="0" xfId="0" applyNumberFormat="1" applyFont="1" applyFill="1" applyBorder="1" applyAlignment="1">
      <alignment vertical="center"/>
    </xf>
    <xf numFmtId="0" fontId="161" fillId="3" borderId="0" xfId="4" applyFont="1" applyFill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0" xfId="4" applyFont="1" applyBorder="1" applyAlignment="1">
      <alignment horizontal="left" vertical="top"/>
    </xf>
    <xf numFmtId="0" fontId="7" fillId="3" borderId="0" xfId="1" applyFont="1" applyFill="1" applyAlignment="1"/>
    <xf numFmtId="0" fontId="2" fillId="3" borderId="0" xfId="0" applyFont="1" applyFill="1" applyAlignment="1"/>
    <xf numFmtId="49" fontId="2" fillId="3" borderId="0" xfId="0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8" fillId="3" borderId="0" xfId="0" applyFont="1" applyFill="1" applyAlignment="1"/>
    <xf numFmtId="1" fontId="2" fillId="3" borderId="0" xfId="4" applyNumberFormat="1" applyFont="1" applyFill="1" applyBorder="1" applyAlignment="1">
      <alignment horizontal="left" vertical="center"/>
    </xf>
    <xf numFmtId="0" fontId="16" fillId="0" borderId="0" xfId="4" applyFont="1" applyAlignment="1">
      <alignment vertical="center"/>
    </xf>
    <xf numFmtId="17" fontId="14" fillId="3" borderId="0" xfId="4" quotePrefix="1" applyNumberFormat="1" applyFont="1" applyFill="1" applyAlignment="1">
      <alignment horizontal="left" vertical="center"/>
    </xf>
    <xf numFmtId="168" fontId="14" fillId="3" borderId="0" xfId="6" applyNumberFormat="1" applyFont="1" applyFill="1" applyAlignment="1">
      <alignment horizontal="right" vertical="center"/>
    </xf>
    <xf numFmtId="10" fontId="14" fillId="0" borderId="0" xfId="6" applyNumberFormat="1" applyFont="1" applyBorder="1" applyAlignment="1">
      <alignment vertical="top"/>
    </xf>
    <xf numFmtId="0" fontId="14" fillId="0" borderId="0" xfId="4" quotePrefix="1" applyFont="1" applyAlignment="1">
      <alignment horizontal="left" vertical="center"/>
    </xf>
    <xf numFmtId="0" fontId="24" fillId="3" borderId="0" xfId="1" applyFont="1" applyFill="1" applyAlignment="1"/>
    <xf numFmtId="0" fontId="4" fillId="4" borderId="51" xfId="0" applyFont="1" applyFill="1" applyBorder="1" applyAlignment="1">
      <alignment vertical="center" wrapText="1"/>
    </xf>
    <xf numFmtId="0" fontId="5" fillId="3" borderId="0" xfId="0" applyFont="1" applyFill="1" applyAlignment="1">
      <alignment vertical="center"/>
    </xf>
    <xf numFmtId="0" fontId="7" fillId="3" borderId="2" xfId="1" applyFont="1" applyFill="1" applyBorder="1" applyAlignment="1">
      <alignment vertical="center"/>
    </xf>
    <xf numFmtId="4" fontId="2" fillId="2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Border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1" fontId="2" fillId="5" borderId="0" xfId="4" applyNumberFormat="1" applyFont="1" applyFill="1" applyAlignment="1">
      <alignment vertical="center"/>
    </xf>
    <xf numFmtId="0" fontId="2" fillId="3" borderId="0" xfId="0" applyNumberFormat="1" applyFont="1" applyFill="1"/>
    <xf numFmtId="205" fontId="2" fillId="3" borderId="0" xfId="0" applyNumberFormat="1" applyFont="1" applyFill="1"/>
    <xf numFmtId="164" fontId="2" fillId="3" borderId="0" xfId="0" applyNumberFormat="1" applyFont="1" applyFill="1"/>
    <xf numFmtId="168" fontId="2" fillId="3" borderId="0" xfId="6" applyNumberFormat="1" applyFont="1" applyFill="1" applyAlignment="1">
      <alignment horizontal="right" vertical="center"/>
    </xf>
    <xf numFmtId="10" fontId="14" fillId="0" borderId="0" xfId="6" applyNumberFormat="1" applyFont="1" applyBorder="1" applyAlignment="1">
      <alignment horizontal="left" vertical="top"/>
    </xf>
    <xf numFmtId="0" fontId="2" fillId="0" borderId="0" xfId="4" applyFont="1" applyFill="1" applyAlignment="1">
      <alignment horizontal="left" vertical="top"/>
    </xf>
    <xf numFmtId="205" fontId="2" fillId="0" borderId="0" xfId="4" applyNumberFormat="1" applyFont="1" applyFill="1" applyAlignment="1">
      <alignment horizontal="right" vertical="center"/>
    </xf>
    <xf numFmtId="0" fontId="2" fillId="0" borderId="0" xfId="4" applyFont="1" applyFill="1" applyAlignment="1">
      <alignment vertical="top"/>
    </xf>
    <xf numFmtId="168" fontId="2" fillId="0" borderId="0" xfId="1192" applyNumberFormat="1" applyFont="1" applyFill="1" applyBorder="1"/>
    <xf numFmtId="205" fontId="2" fillId="3" borderId="0" xfId="0" applyNumberFormat="1" applyFont="1" applyFill="1" applyAlignment="1">
      <alignment horizontal="right" vertical="center"/>
    </xf>
    <xf numFmtId="0" fontId="4" fillId="4" borderId="52" xfId="0" applyFont="1" applyFill="1" applyBorder="1" applyAlignment="1">
      <alignment vertical="center"/>
    </xf>
    <xf numFmtId="0" fontId="4" fillId="4" borderId="53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/>
    <xf numFmtId="0" fontId="4" fillId="4" borderId="5" xfId="0" applyFont="1" applyFill="1" applyBorder="1" applyAlignment="1">
      <alignment vertical="center" wrapText="1"/>
    </xf>
    <xf numFmtId="0" fontId="4" fillId="4" borderId="5" xfId="4" applyFont="1" applyFill="1" applyBorder="1" applyAlignment="1">
      <alignment horizontal="center" vertical="center"/>
    </xf>
    <xf numFmtId="167" fontId="4" fillId="4" borderId="5" xfId="5" applyNumberFormat="1" applyFont="1" applyFill="1" applyBorder="1" applyAlignment="1">
      <alignment horizontal="center" vertical="center"/>
    </xf>
    <xf numFmtId="0" fontId="4" fillId="4" borderId="5" xfId="0" quotePrefix="1" applyFont="1" applyFill="1" applyBorder="1" applyAlignment="1">
      <alignment horizontal="center" vertical="center"/>
    </xf>
    <xf numFmtId="17" fontId="4" fillId="4" borderId="5" xfId="0" quotePrefix="1" applyNumberFormat="1" applyFont="1" applyFill="1" applyBorder="1" applyAlignment="1">
      <alignment horizontal="center" vertical="center"/>
    </xf>
    <xf numFmtId="17" fontId="4" fillId="4" borderId="5" xfId="0" applyNumberFormat="1" applyFont="1" applyFill="1" applyBorder="1" applyAlignment="1">
      <alignment horizontal="center" vertical="center"/>
    </xf>
    <xf numFmtId="0" fontId="12" fillId="0" borderId="0" xfId="4" applyAlignment="1">
      <alignment horizontal="right"/>
    </xf>
    <xf numFmtId="0" fontId="3" fillId="3" borderId="0" xfId="0" applyFont="1" applyFill="1"/>
    <xf numFmtId="0" fontId="15" fillId="3" borderId="0" xfId="0" applyFont="1" applyFill="1"/>
    <xf numFmtId="0" fontId="8" fillId="3" borderId="0" xfId="0" applyFont="1" applyFill="1" applyBorder="1" applyAlignment="1">
      <alignment horizontal="left" vertical="center"/>
    </xf>
    <xf numFmtId="49" fontId="8" fillId="3" borderId="0" xfId="0" applyNumberFormat="1" applyFont="1" applyFill="1" applyBorder="1" applyAlignment="1">
      <alignment horizontal="left" vertical="center"/>
    </xf>
    <xf numFmtId="0" fontId="7" fillId="3" borderId="0" xfId="1" applyFont="1" applyFill="1" applyBorder="1"/>
    <xf numFmtId="0" fontId="4" fillId="4" borderId="1" xfId="0" applyFont="1" applyFill="1" applyBorder="1" applyAlignment="1">
      <alignment vertical="center"/>
    </xf>
    <xf numFmtId="3" fontId="162" fillId="3" borderId="0" xfId="0" applyNumberFormat="1" applyFont="1" applyFill="1" applyAlignment="1">
      <alignment vertical="center"/>
    </xf>
    <xf numFmtId="0" fontId="162" fillId="3" borderId="0" xfId="0" applyFont="1" applyFill="1"/>
    <xf numFmtId="0" fontId="163" fillId="3" borderId="0" xfId="1" applyFont="1" applyFill="1" applyAlignment="1"/>
    <xf numFmtId="49" fontId="162" fillId="3" borderId="0" xfId="0" applyNumberFormat="1" applyFont="1" applyFill="1" applyAlignment="1">
      <alignment vertical="center"/>
    </xf>
    <xf numFmtId="4" fontId="162" fillId="2" borderId="0" xfId="0" applyNumberFormat="1" applyFont="1" applyFill="1" applyAlignment="1">
      <alignment vertical="center"/>
    </xf>
    <xf numFmtId="3" fontId="162" fillId="2" borderId="0" xfId="0" applyNumberFormat="1" applyFont="1" applyFill="1" applyAlignment="1">
      <alignment vertical="center"/>
    </xf>
    <xf numFmtId="0" fontId="162" fillId="2" borderId="0" xfId="0" applyFont="1" applyFill="1" applyAlignment="1">
      <alignment vertical="center"/>
    </xf>
    <xf numFmtId="0" fontId="162" fillId="3" borderId="0" xfId="0" applyFont="1" applyFill="1" applyAlignment="1">
      <alignment horizontal="left" vertical="center"/>
    </xf>
    <xf numFmtId="4" fontId="162" fillId="3" borderId="0" xfId="0" applyNumberFormat="1" applyFont="1" applyFill="1" applyAlignment="1">
      <alignment vertical="center"/>
    </xf>
    <xf numFmtId="0" fontId="162" fillId="3" borderId="0" xfId="0" applyFont="1" applyFill="1" applyAlignment="1">
      <alignment vertical="center"/>
    </xf>
    <xf numFmtId="49" fontId="162" fillId="3" borderId="0" xfId="0" applyNumberFormat="1" applyFont="1" applyFill="1" applyBorder="1" applyAlignment="1">
      <alignment vertical="center"/>
    </xf>
    <xf numFmtId="4" fontId="162" fillId="3" borderId="0" xfId="0" applyNumberFormat="1" applyFont="1" applyFill="1" applyBorder="1" applyAlignment="1">
      <alignment vertical="center"/>
    </xf>
    <xf numFmtId="3" fontId="162" fillId="3" borderId="0" xfId="0" applyNumberFormat="1" applyFont="1" applyFill="1" applyBorder="1" applyAlignment="1">
      <alignment vertical="center"/>
    </xf>
    <xf numFmtId="0" fontId="162" fillId="3" borderId="0" xfId="0" applyFont="1" applyFill="1" applyBorder="1" applyAlignment="1">
      <alignment vertical="center"/>
    </xf>
    <xf numFmtId="0" fontId="162" fillId="3" borderId="0" xfId="0" applyFont="1" applyFill="1" applyBorder="1" applyAlignment="1">
      <alignment horizontal="left" vertical="center"/>
    </xf>
    <xf numFmtId="49" fontId="162" fillId="3" borderId="0" xfId="0" applyNumberFormat="1" applyFont="1" applyFill="1" applyBorder="1" applyAlignment="1">
      <alignment horizontal="left" vertical="center"/>
    </xf>
    <xf numFmtId="0" fontId="162" fillId="3" borderId="0" xfId="0" applyFont="1" applyFill="1" applyBorder="1" applyAlignment="1">
      <alignment horizontal="left" vertical="center" indent="1"/>
    </xf>
    <xf numFmtId="3" fontId="162" fillId="3" borderId="0" xfId="0" applyNumberFormat="1" applyFont="1" applyFill="1" applyBorder="1" applyAlignment="1">
      <alignment horizontal="right" vertical="center"/>
    </xf>
    <xf numFmtId="3" fontId="162" fillId="3" borderId="0" xfId="0" applyNumberFormat="1" applyFont="1" applyFill="1" applyAlignment="1">
      <alignment horizontal="right" vertical="center"/>
    </xf>
    <xf numFmtId="1" fontId="162" fillId="3" borderId="0" xfId="0" applyNumberFormat="1" applyFont="1" applyFill="1" applyBorder="1" applyAlignment="1">
      <alignment horizontal="right" vertical="center" wrapText="1"/>
    </xf>
    <xf numFmtId="0" fontId="162" fillId="3" borderId="0" xfId="0" applyNumberFormat="1" applyFont="1" applyFill="1" applyBorder="1" applyAlignment="1">
      <alignment horizontal="left" vertical="center"/>
    </xf>
    <xf numFmtId="0" fontId="162" fillId="3" borderId="0" xfId="0" applyFont="1" applyFill="1" applyBorder="1"/>
    <xf numFmtId="1" fontId="162" fillId="3" borderId="0" xfId="0" applyNumberFormat="1" applyFont="1" applyFill="1"/>
    <xf numFmtId="168" fontId="162" fillId="3" borderId="0" xfId="0" applyNumberFormat="1" applyFont="1" applyFill="1" applyAlignment="1">
      <alignment horizontal="right" vertical="center"/>
    </xf>
    <xf numFmtId="168" fontId="162" fillId="3" borderId="0" xfId="0" applyNumberFormat="1" applyFont="1" applyFill="1" applyBorder="1" applyAlignment="1">
      <alignment horizontal="right" vertical="center"/>
    </xf>
    <xf numFmtId="0" fontId="0" fillId="3" borderId="0" xfId="0" applyFont="1" applyFill="1"/>
    <xf numFmtId="205" fontId="162" fillId="2" borderId="0" xfId="0" applyNumberFormat="1" applyFont="1" applyFill="1" applyAlignment="1">
      <alignment horizontal="right" vertical="center"/>
    </xf>
    <xf numFmtId="205" fontId="162" fillId="3" borderId="0" xfId="0" applyNumberFormat="1" applyFont="1" applyFill="1" applyAlignment="1">
      <alignment horizontal="right" vertical="center"/>
    </xf>
    <xf numFmtId="205" fontId="162" fillId="3" borderId="0" xfId="0" applyNumberFormat="1" applyFont="1" applyFill="1" applyBorder="1" applyAlignment="1">
      <alignment horizontal="right" vertical="center"/>
    </xf>
    <xf numFmtId="49" fontId="161" fillId="3" borderId="0" xfId="0" quotePrefix="1" applyNumberFormat="1" applyFont="1" applyFill="1" applyAlignment="1">
      <alignment horizontal="left"/>
    </xf>
    <xf numFmtId="1" fontId="161" fillId="3" borderId="0" xfId="0" applyNumberFormat="1" applyFont="1" applyFill="1" applyAlignment="1">
      <alignment horizontal="right"/>
    </xf>
    <xf numFmtId="1" fontId="161" fillId="3" borderId="52" xfId="0" applyNumberFormat="1" applyFont="1" applyFill="1" applyBorder="1" applyAlignment="1">
      <alignment horizontal="right"/>
    </xf>
    <xf numFmtId="1" fontId="161" fillId="3" borderId="53" xfId="0" applyNumberFormat="1" applyFont="1" applyFill="1" applyBorder="1" applyAlignment="1">
      <alignment horizontal="right"/>
    </xf>
    <xf numFmtId="49" fontId="162" fillId="3" borderId="0" xfId="0" quotePrefix="1" applyNumberFormat="1" applyFont="1" applyFill="1" applyAlignment="1">
      <alignment horizontal="left" vertical="center" indent="2"/>
    </xf>
    <xf numFmtId="1" fontId="162" fillId="3" borderId="0" xfId="0" applyNumberFormat="1" applyFont="1" applyFill="1" applyAlignment="1">
      <alignment horizontal="right" vertical="center"/>
    </xf>
    <xf numFmtId="1" fontId="162" fillId="0" borderId="0" xfId="0" applyNumberFormat="1" applyFont="1" applyFill="1" applyAlignment="1">
      <alignment horizontal="right" vertical="center"/>
    </xf>
    <xf numFmtId="0" fontId="162" fillId="3" borderId="0" xfId="0" applyFont="1" applyFill="1" applyAlignment="1">
      <alignment horizontal="left" vertical="center" indent="2"/>
    </xf>
    <xf numFmtId="0" fontId="161" fillId="3" borderId="0" xfId="0" applyFont="1" applyFill="1" applyBorder="1" applyAlignment="1">
      <alignment horizontal="left"/>
    </xf>
    <xf numFmtId="1" fontId="161" fillId="3" borderId="0" xfId="0" applyNumberFormat="1" applyFont="1" applyFill="1" applyBorder="1" applyAlignment="1">
      <alignment horizontal="right"/>
    </xf>
    <xf numFmtId="9" fontId="162" fillId="2" borderId="0" xfId="1619" applyFont="1" applyFill="1" applyAlignment="1">
      <alignment horizontal="right" vertical="center"/>
    </xf>
    <xf numFmtId="9" fontId="162" fillId="3" borderId="0" xfId="1619" applyFont="1" applyFill="1" applyAlignment="1">
      <alignment horizontal="right" vertical="center"/>
    </xf>
    <xf numFmtId="49" fontId="162" fillId="3" borderId="0" xfId="0" quotePrefix="1" applyNumberFormat="1" applyFont="1" applyFill="1" applyAlignment="1">
      <alignment horizontal="left" vertical="center"/>
    </xf>
    <xf numFmtId="0" fontId="162" fillId="3" borderId="0" xfId="0" applyFont="1" applyFill="1" applyAlignment="1">
      <alignment horizontal="left" vertical="center" indent="1"/>
    </xf>
    <xf numFmtId="1" fontId="162" fillId="2" borderId="0" xfId="0" applyNumberFormat="1" applyFont="1" applyFill="1" applyAlignment="1">
      <alignment horizontal="right" vertical="center"/>
    </xf>
    <xf numFmtId="0" fontId="161" fillId="3" borderId="0" xfId="0" applyFont="1" applyFill="1"/>
    <xf numFmtId="1" fontId="162" fillId="3" borderId="0" xfId="0" applyNumberFormat="1" applyFont="1" applyFill="1" applyAlignment="1">
      <alignment vertical="center"/>
    </xf>
    <xf numFmtId="49" fontId="162" fillId="3" borderId="0" xfId="0" quotePrefix="1" applyNumberFormat="1" applyFont="1" applyFill="1" applyAlignment="1">
      <alignment vertical="center"/>
    </xf>
    <xf numFmtId="3" fontId="162" fillId="5" borderId="0" xfId="0" applyNumberFormat="1" applyFont="1" applyFill="1" applyAlignment="1">
      <alignment vertical="center"/>
    </xf>
    <xf numFmtId="0" fontId="4" fillId="4" borderId="54" xfId="0" applyFont="1" applyFill="1" applyBorder="1"/>
    <xf numFmtId="0" fontId="4" fillId="4" borderId="55" xfId="0" applyFont="1" applyFill="1" applyBorder="1" applyAlignment="1">
      <alignment horizontal="center" vertical="center"/>
    </xf>
    <xf numFmtId="0" fontId="3" fillId="3" borderId="56" xfId="0" applyFont="1" applyFill="1" applyBorder="1"/>
    <xf numFmtId="1" fontId="162" fillId="90" borderId="0" xfId="0" applyNumberFormat="1" applyFont="1" applyFill="1" applyAlignment="1">
      <alignment vertical="center"/>
    </xf>
    <xf numFmtId="1" fontId="162" fillId="5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4" fillId="4" borderId="57" xfId="0" applyFont="1" applyFill="1" applyBorder="1" applyAlignment="1">
      <alignment horizontal="center" vertical="center"/>
    </xf>
    <xf numFmtId="0" fontId="4" fillId="4" borderId="58" xfId="0" applyFont="1" applyFill="1" applyBorder="1" applyAlignment="1">
      <alignment horizontal="center" vertical="center"/>
    </xf>
    <xf numFmtId="3" fontId="162" fillId="2" borderId="56" xfId="0" applyNumberFormat="1" applyFont="1" applyFill="1" applyBorder="1" applyAlignment="1">
      <alignment vertical="center"/>
    </xf>
    <xf numFmtId="3" fontId="162" fillId="5" borderId="56" xfId="0" applyNumberFormat="1" applyFont="1" applyFill="1" applyBorder="1" applyAlignment="1">
      <alignment vertical="center"/>
    </xf>
    <xf numFmtId="3" fontId="162" fillId="3" borderId="56" xfId="0" applyNumberFormat="1" applyFont="1" applyFill="1" applyBorder="1" applyAlignment="1">
      <alignment vertical="center"/>
    </xf>
    <xf numFmtId="0" fontId="6" fillId="3" borderId="0" xfId="1" applyFill="1"/>
    <xf numFmtId="3" fontId="3" fillId="3" borderId="0" xfId="0" applyNumberFormat="1" applyFont="1" applyFill="1" applyAlignment="1">
      <alignment vertical="center"/>
    </xf>
    <xf numFmtId="3" fontId="3" fillId="3" borderId="0" xfId="0" applyNumberFormat="1" applyFont="1" applyFill="1" applyBorder="1" applyAlignment="1">
      <alignment vertical="center"/>
    </xf>
    <xf numFmtId="17" fontId="2" fillId="5" borderId="0" xfId="0" quotePrefix="1" applyNumberFormat="1" applyFont="1" applyFill="1" applyBorder="1" applyAlignment="1">
      <alignment horizontal="left" vertical="center"/>
    </xf>
    <xf numFmtId="1" fontId="2" fillId="0" borderId="0" xfId="4" applyNumberFormat="1" applyFont="1"/>
    <xf numFmtId="1" fontId="2" fillId="2" borderId="0" xfId="4" applyNumberFormat="1" applyFont="1" applyFill="1" applyAlignment="1">
      <alignment vertical="center"/>
    </xf>
    <xf numFmtId="4" fontId="2" fillId="2" borderId="0" xfId="0" applyNumberFormat="1" applyFont="1" applyFill="1" applyBorder="1" applyAlignment="1">
      <alignment horizontal="center" vertical="center"/>
    </xf>
    <xf numFmtId="44" fontId="2" fillId="3" borderId="0" xfId="0" applyNumberFormat="1" applyFont="1" applyFill="1"/>
    <xf numFmtId="0" fontId="8" fillId="5" borderId="0" xfId="0" applyFont="1" applyFill="1" applyAlignment="1">
      <alignment vertical="center"/>
    </xf>
    <xf numFmtId="0" fontId="4" fillId="4" borderId="59" xfId="0" applyFont="1" applyFill="1" applyBorder="1" applyAlignment="1">
      <alignment horizontal="center" vertical="center"/>
    </xf>
    <xf numFmtId="0" fontId="7" fillId="3" borderId="4" xfId="1" applyFont="1" applyFill="1" applyBorder="1" applyAlignment="1">
      <alignment vertical="center"/>
    </xf>
    <xf numFmtId="0" fontId="5" fillId="0" borderId="0" xfId="0" applyFont="1"/>
    <xf numFmtId="49" fontId="162" fillId="3" borderId="0" xfId="0" quotePrefix="1" applyNumberFormat="1" applyFont="1" applyFill="1" applyAlignment="1">
      <alignment horizontal="left" vertical="center" indent="1"/>
    </xf>
    <xf numFmtId="1" fontId="162" fillId="0" borderId="0" xfId="0" applyNumberFormat="1" applyFont="1" applyAlignment="1">
      <alignment horizontal="right" vertical="center"/>
    </xf>
    <xf numFmtId="0" fontId="2" fillId="5" borderId="0" xfId="0" applyFont="1" applyFill="1" applyAlignment="1">
      <alignment horizontal="left" vertical="center"/>
    </xf>
    <xf numFmtId="1" fontId="2" fillId="5" borderId="0" xfId="0" applyNumberFormat="1" applyFont="1" applyFill="1" applyAlignment="1">
      <alignment horizontal="right" vertical="center"/>
    </xf>
    <xf numFmtId="1" fontId="2" fillId="3" borderId="0" xfId="4" applyNumberFormat="1" applyFont="1" applyFill="1" applyAlignment="1">
      <alignment horizontal="left" vertical="center"/>
    </xf>
    <xf numFmtId="1" fontId="12" fillId="0" borderId="0" xfId="4" applyNumberFormat="1"/>
    <xf numFmtId="1" fontId="2" fillId="2" borderId="0" xfId="0" applyNumberFormat="1" applyFont="1" applyFill="1" applyAlignment="1">
      <alignment horizontal="right" vertical="center"/>
    </xf>
    <xf numFmtId="0" fontId="15" fillId="0" borderId="0" xfId="4" applyFont="1" applyAlignment="1">
      <alignment vertical="center"/>
    </xf>
    <xf numFmtId="17" fontId="14" fillId="0" borderId="0" xfId="4" quotePrefix="1" applyNumberFormat="1" applyFont="1" applyAlignment="1">
      <alignment horizontal="left" vertical="center"/>
    </xf>
    <xf numFmtId="168" fontId="2" fillId="0" borderId="0" xfId="4" applyNumberFormat="1" applyFont="1" applyAlignment="1">
      <alignment horizontal="right" vertical="center"/>
    </xf>
    <xf numFmtId="168" fontId="13" fillId="0" borderId="0" xfId="4" applyNumberFormat="1" applyFont="1" applyAlignment="1">
      <alignment horizontal="right"/>
    </xf>
    <xf numFmtId="168" fontId="165" fillId="0" borderId="0" xfId="4" applyNumberFormat="1" applyFont="1"/>
    <xf numFmtId="0" fontId="8" fillId="0" borderId="0" xfId="4" applyFont="1" applyAlignment="1">
      <alignment vertical="top"/>
    </xf>
    <xf numFmtId="169" fontId="14" fillId="0" borderId="0" xfId="4" applyNumberFormat="1" applyFont="1" applyAlignment="1">
      <alignment horizontal="center" vertical="center"/>
    </xf>
    <xf numFmtId="168" fontId="12" fillId="0" borderId="0" xfId="4" applyNumberFormat="1"/>
    <xf numFmtId="0" fontId="4" fillId="4" borderId="5" xfId="0" applyFont="1" applyFill="1" applyBorder="1" applyAlignment="1">
      <alignment horizontal="center" wrapText="1"/>
    </xf>
    <xf numFmtId="0" fontId="4" fillId="4" borderId="5" xfId="0" quotePrefix="1" applyFont="1" applyFill="1" applyBorder="1" applyAlignment="1">
      <alignment horizontal="center" wrapText="1"/>
    </xf>
    <xf numFmtId="0" fontId="4" fillId="4" borderId="5" xfId="0" quotePrefix="1" applyFont="1" applyFill="1" applyBorder="1" applyAlignment="1">
      <alignment horizontal="center" vertical="center" wrapText="1"/>
    </xf>
    <xf numFmtId="17" fontId="4" fillId="4" borderId="59" xfId="0" quotePrefix="1" applyNumberFormat="1" applyFont="1" applyFill="1" applyBorder="1" applyAlignment="1">
      <alignment horizontal="center" vertical="center"/>
    </xf>
    <xf numFmtId="168" fontId="14" fillId="2" borderId="0" xfId="6" applyNumberFormat="1" applyFont="1" applyFill="1" applyAlignment="1">
      <alignment horizontal="right" vertical="center"/>
    </xf>
    <xf numFmtId="168" fontId="12" fillId="0" borderId="0" xfId="4" applyNumberFormat="1" applyFill="1"/>
    <xf numFmtId="4" fontId="2" fillId="2" borderId="0" xfId="6" applyNumberFormat="1" applyFont="1" applyFill="1" applyBorder="1" applyAlignment="1">
      <alignment horizontal="right" vertical="center"/>
    </xf>
    <xf numFmtId="168" fontId="2" fillId="0" borderId="0" xfId="4" applyNumberFormat="1" applyFont="1" applyFill="1"/>
    <xf numFmtId="0" fontId="3" fillId="0" borderId="0" xfId="4" applyFont="1" applyFill="1" applyAlignment="1">
      <alignment horizontal="right"/>
    </xf>
    <xf numFmtId="168" fontId="3" fillId="0" borderId="0" xfId="4" applyNumberFormat="1" applyFont="1" applyFill="1" applyAlignment="1">
      <alignment horizontal="right"/>
    </xf>
    <xf numFmtId="168" fontId="3" fillId="0" borderId="0" xfId="6" applyNumberFormat="1" applyFont="1" applyFill="1" applyBorder="1" applyAlignment="1">
      <alignment horizontal="right"/>
    </xf>
    <xf numFmtId="168" fontId="166" fillId="0" borderId="0" xfId="4" applyNumberFormat="1" applyFont="1" applyAlignment="1">
      <alignment horizontal="right"/>
    </xf>
    <xf numFmtId="168" fontId="0" fillId="0" borderId="0" xfId="0" applyNumberFormat="1" applyFill="1"/>
    <xf numFmtId="205" fontId="3" fillId="0" borderId="0" xfId="9" applyNumberFormat="1" applyFont="1" applyFill="1" applyAlignment="1">
      <alignment horizontal="right"/>
    </xf>
    <xf numFmtId="205" fontId="3" fillId="0" borderId="0" xfId="6" applyNumberFormat="1" applyFont="1" applyBorder="1" applyAlignment="1">
      <alignment horizontal="right"/>
    </xf>
    <xf numFmtId="205" fontId="3" fillId="0" borderId="0" xfId="8" applyNumberFormat="1" applyFont="1" applyAlignment="1">
      <alignment horizontal="right"/>
    </xf>
    <xf numFmtId="0" fontId="40" fillId="0" borderId="0" xfId="4" applyFont="1" applyAlignment="1">
      <alignment horizontal="right"/>
    </xf>
  </cellXfs>
  <cellStyles count="1622">
    <cellStyle name="_x000a_386grabber=M" xfId="75" xr:uid="{00000000-0005-0000-0000-000000000000}"/>
    <cellStyle name="_x000a_386grabber=M 2" xfId="932" xr:uid="{00000000-0005-0000-0000-000001000000}"/>
    <cellStyle name="%" xfId="69" xr:uid="{00000000-0005-0000-0000-000002000000}"/>
    <cellStyle name="% 10" xfId="2" xr:uid="{00000000-0005-0000-0000-000003000000}"/>
    <cellStyle name="% 2" xfId="77" xr:uid="{00000000-0005-0000-0000-000004000000}"/>
    <cellStyle name="% 2 2" xfId="78" xr:uid="{00000000-0005-0000-0000-000005000000}"/>
    <cellStyle name="% 2 2 2" xfId="937" xr:uid="{00000000-0005-0000-0000-000006000000}"/>
    <cellStyle name="% 2 3" xfId="928" xr:uid="{00000000-0005-0000-0000-000007000000}"/>
    <cellStyle name="% 3" xfId="79" xr:uid="{00000000-0005-0000-0000-000008000000}"/>
    <cellStyle name="% 4" xfId="80" xr:uid="{00000000-0005-0000-0000-000009000000}"/>
    <cellStyle name="% 4 2" xfId="931" xr:uid="{00000000-0005-0000-0000-00000A000000}"/>
    <cellStyle name="% 5" xfId="76" xr:uid="{00000000-0005-0000-0000-00000B000000}"/>
    <cellStyle name="%_charts tables TP" xfId="81" xr:uid="{00000000-0005-0000-0000-00000C000000}"/>
    <cellStyle name="%_charts tables TP 070311" xfId="82" xr:uid="{00000000-0005-0000-0000-00000D000000}"/>
    <cellStyle name="%_charts tables TP 070311 2" xfId="935" xr:uid="{00000000-0005-0000-0000-00000E000000}"/>
    <cellStyle name="%_charts tables TP 2" xfId="939" xr:uid="{00000000-0005-0000-0000-00000F000000}"/>
    <cellStyle name="%_charts tables TP-formatted " xfId="83" xr:uid="{00000000-0005-0000-0000-000010000000}"/>
    <cellStyle name="%_charts tables TP-formatted  (2)" xfId="84" xr:uid="{00000000-0005-0000-0000-000011000000}"/>
    <cellStyle name="%_charts tables TP-formatted  (2) 2" xfId="934" xr:uid="{00000000-0005-0000-0000-000012000000}"/>
    <cellStyle name="%_charts tables TP-formatted  (3)" xfId="85" xr:uid="{00000000-0005-0000-0000-000013000000}"/>
    <cellStyle name="%_charts tables TP-formatted  (3) 2" xfId="936" xr:uid="{00000000-0005-0000-0000-000014000000}"/>
    <cellStyle name="%_charts tables TP-formatted  10" xfId="1257" xr:uid="{00000000-0005-0000-0000-000015000000}"/>
    <cellStyle name="%_charts tables TP-formatted  11" xfId="1213" xr:uid="{00000000-0005-0000-0000-000016000000}"/>
    <cellStyle name="%_charts tables TP-formatted  12" xfId="1253" xr:uid="{00000000-0005-0000-0000-000017000000}"/>
    <cellStyle name="%_charts tables TP-formatted  13" xfId="1227" xr:uid="{00000000-0005-0000-0000-000018000000}"/>
    <cellStyle name="%_charts tables TP-formatted  14" xfId="1210" xr:uid="{00000000-0005-0000-0000-000019000000}"/>
    <cellStyle name="%_charts tables TP-formatted  15" xfId="1233" xr:uid="{00000000-0005-0000-0000-00001A000000}"/>
    <cellStyle name="%_charts tables TP-formatted  16" xfId="1212" xr:uid="{00000000-0005-0000-0000-00001B000000}"/>
    <cellStyle name="%_charts tables TP-formatted  17" xfId="1224" xr:uid="{00000000-0005-0000-0000-00001C000000}"/>
    <cellStyle name="%_charts tables TP-formatted  18" xfId="1251" xr:uid="{00000000-0005-0000-0000-00001D000000}"/>
    <cellStyle name="%_charts tables TP-formatted  19" xfId="1217" xr:uid="{00000000-0005-0000-0000-00001E000000}"/>
    <cellStyle name="%_charts tables TP-formatted  2" xfId="930" xr:uid="{00000000-0005-0000-0000-00001F000000}"/>
    <cellStyle name="%_charts tables TP-formatted  3" xfId="1141" xr:uid="{00000000-0005-0000-0000-000020000000}"/>
    <cellStyle name="%_charts tables TP-formatted  4" xfId="1172" xr:uid="{00000000-0005-0000-0000-000021000000}"/>
    <cellStyle name="%_charts tables TP-formatted  5" xfId="1185" xr:uid="{00000000-0005-0000-0000-000022000000}"/>
    <cellStyle name="%_charts tables TP-formatted  6" xfId="1173" xr:uid="{00000000-0005-0000-0000-000023000000}"/>
    <cellStyle name="%_charts tables TP-formatted  7" xfId="1181" xr:uid="{00000000-0005-0000-0000-000024000000}"/>
    <cellStyle name="%_charts tables TP-formatted  8" xfId="1178" xr:uid="{00000000-0005-0000-0000-000025000000}"/>
    <cellStyle name="%_charts tables TP-formatted  9" xfId="1209" xr:uid="{00000000-0005-0000-0000-000026000000}"/>
    <cellStyle name="%_charts_tables250111(1)" xfId="86" xr:uid="{00000000-0005-0000-0000-000027000000}"/>
    <cellStyle name="%_charts_tables250111(1) 2" xfId="929" xr:uid="{00000000-0005-0000-0000-000028000000}"/>
    <cellStyle name="%_Economy Tables" xfId="87" xr:uid="{00000000-0005-0000-0000-000029000000}"/>
    <cellStyle name="%_Economy Tables 2" xfId="954" xr:uid="{00000000-0005-0000-0000-00002A000000}"/>
    <cellStyle name="%_Fiscal Tables" xfId="88" xr:uid="{00000000-0005-0000-0000-00002B000000}"/>
    <cellStyle name="%_Fiscal Tables 2" xfId="958" xr:uid="{00000000-0005-0000-0000-00002C000000}"/>
    <cellStyle name="%_inc to ex AS12 EFOsupps" xfId="89" xr:uid="{00000000-0005-0000-0000-00002D000000}"/>
    <cellStyle name="%_inc to ex AS12 EFOsupps 2" xfId="943" xr:uid="{00000000-0005-0000-0000-00002E000000}"/>
    <cellStyle name="%_March-2012-Fiscal-Supplementary-Tables1(1)" xfId="90" xr:uid="{00000000-0005-0000-0000-00002F000000}"/>
    <cellStyle name="%_March-2012-Fiscal-Supplementary-Tables1(1) 2" xfId="947" xr:uid="{00000000-0005-0000-0000-000030000000}"/>
    <cellStyle name="%_PEF Autumn2011" xfId="91" xr:uid="{00000000-0005-0000-0000-000031000000}"/>
    <cellStyle name="%_PEF Autumn2011 2" xfId="942" xr:uid="{00000000-0005-0000-0000-000032000000}"/>
    <cellStyle name="%_PEF FSBR2011" xfId="92" xr:uid="{00000000-0005-0000-0000-000033000000}"/>
    <cellStyle name="%_PEF FSBR2011 2" xfId="93" xr:uid="{00000000-0005-0000-0000-000034000000}"/>
    <cellStyle name="%_PEF FSBR2011 2 2" xfId="952" xr:uid="{00000000-0005-0000-0000-000035000000}"/>
    <cellStyle name="%_PEF FSBR2011 3" xfId="950" xr:uid="{00000000-0005-0000-0000-000036000000}"/>
    <cellStyle name="%_PEF FSBR2011 AA simplification" xfId="94" xr:uid="{00000000-0005-0000-0000-000037000000}"/>
    <cellStyle name="%_PEF FSBR2011 AA simplification 2" xfId="941" xr:uid="{00000000-0005-0000-0000-000038000000}"/>
    <cellStyle name="%_Scorecard" xfId="95" xr:uid="{00000000-0005-0000-0000-000039000000}"/>
    <cellStyle name="%_Scorecard 2" xfId="945" xr:uid="{00000000-0005-0000-0000-00003A000000}"/>
    <cellStyle name="%_VAT refunds" xfId="96" xr:uid="{00000000-0005-0000-0000-00003B000000}"/>
    <cellStyle name="%_VAT refunds 2" xfId="946" xr:uid="{00000000-0005-0000-0000-00003C000000}"/>
    <cellStyle name="]_x000d__x000a_Zoomed=1_x000d__x000a_Row=0_x000d__x000a_Column=0_x000d__x000a_Height=0_x000d__x000a_Width=0_x000d__x000a_FontName=FoxFont_x000d__x000a_FontStyle=0_x000d__x000a_FontSize=9_x000d__x000a_PrtFontName=FoxPrin" xfId="97" xr:uid="{00000000-0005-0000-0000-00003D000000}"/>
    <cellStyle name="]_x000d__x000a_Zoomed=1_x000d__x000a_Row=0_x000d__x000a_Column=0_x000d__x000a_Height=0_x000d__x000a_Width=0_x000d__x000a_FontName=FoxFont_x000d__x000a_FontStyle=0_x000d__x000a_FontSize=9_x000d__x000a_PrtFontName=FoxPrin 2" xfId="953" xr:uid="{00000000-0005-0000-0000-00003E000000}"/>
    <cellStyle name="_111125 APDPassengerNumbers" xfId="98" xr:uid="{00000000-0005-0000-0000-00003F000000}"/>
    <cellStyle name="_111125 APDPassengerNumbers_inc to ex AS12 EFOsupps" xfId="99" xr:uid="{00000000-0005-0000-0000-000040000000}"/>
    <cellStyle name="_Asset Co - 2014-40" xfId="100" xr:uid="{00000000-0005-0000-0000-000041000000}"/>
    <cellStyle name="_covered bonds" xfId="101" xr:uid="{00000000-0005-0000-0000-000042000000}"/>
    <cellStyle name="_covered bonds 2" xfId="951" xr:uid="{00000000-0005-0000-0000-000043000000}"/>
    <cellStyle name="_covered bonds_20110317 Guarantee Data sheet with CDS Expected Losses" xfId="102" xr:uid="{00000000-0005-0000-0000-000044000000}"/>
    <cellStyle name="_covered bonds_20110317 Guarantee Data sheet with CDS Expected Losses 2" xfId="955" xr:uid="{00000000-0005-0000-0000-000045000000}"/>
    <cellStyle name="_Dpn Forecast 2008-2010 (14-Dec-07)" xfId="103" xr:uid="{00000000-0005-0000-0000-000046000000}"/>
    <cellStyle name="_Dpn Forecast 2008-2010 (14-Dec-07) 2" xfId="940" xr:uid="{00000000-0005-0000-0000-000047000000}"/>
    <cellStyle name="_Dpn Forecast 2008-2010 (14-Dec-07)_20110317 Guarantee Data sheet with CDS Expected Losses" xfId="104" xr:uid="{00000000-0005-0000-0000-000048000000}"/>
    <cellStyle name="_Dpn Forecast 2008-2010 (14-Dec-07)_20110317 Guarantee Data sheet with CDS Expected Losses 2" xfId="957" xr:uid="{00000000-0005-0000-0000-000049000000}"/>
    <cellStyle name="_Fair Value schedule" xfId="105" xr:uid="{00000000-0005-0000-0000-00004A000000}"/>
    <cellStyle name="_Fair Value schedule 2" xfId="948" xr:uid="{00000000-0005-0000-0000-00004B000000}"/>
    <cellStyle name="_Fair Value schedule_20110317 Guarantee Data sheet with CDS Expected Losses" xfId="106" xr:uid="{00000000-0005-0000-0000-00004C000000}"/>
    <cellStyle name="_Fair Value schedule_20110317 Guarantee Data sheet with CDS Expected Losses 2" xfId="949" xr:uid="{00000000-0005-0000-0000-00004D000000}"/>
    <cellStyle name="_FPS Options High Level Costing 23rd Aug 06" xfId="107" xr:uid="{00000000-0005-0000-0000-00004E000000}"/>
    <cellStyle name="_HOD Gosforth_current" xfId="108" xr:uid="{00000000-0005-0000-0000-00004F000000}"/>
    <cellStyle name="_IT HOD Rainton - Tower Cost Update 5th April 2007 (Revised) V3" xfId="109" xr:uid="{00000000-0005-0000-0000-000050000000}"/>
    <cellStyle name="_IT HOD Rainton - Tower Cost Update 5th April 2007 (Revised) V3 2" xfId="956" xr:uid="{00000000-0005-0000-0000-000051000000}"/>
    <cellStyle name="_IT HOD Rainton - Tower Cost Update 5th April 2007 (Revised) V3_20110317 Guarantee Data sheet with CDS Expected Losses" xfId="110" xr:uid="{00000000-0005-0000-0000-000052000000}"/>
    <cellStyle name="_IT HOD Rainton - Tower Cost Update 5th April 2007 (Revised) V3_20110317 Guarantee Data sheet with CDS Expected Losses 2" xfId="944" xr:uid="{00000000-0005-0000-0000-000053000000}"/>
    <cellStyle name="_Project Details Report Aug v0.12" xfId="111" xr:uid="{00000000-0005-0000-0000-000054000000}"/>
    <cellStyle name="_RB_Update_current" xfId="112" xr:uid="{00000000-0005-0000-0000-000055000000}"/>
    <cellStyle name="_RB_Update_current (SCA draft)PH review" xfId="113" xr:uid="{00000000-0005-0000-0000-000056000000}"/>
    <cellStyle name="_RB_Update_current (SCA draft)PH review 2" xfId="960" xr:uid="{00000000-0005-0000-0000-000057000000}"/>
    <cellStyle name="_RB_Update_current (SCA draft)PH review_20110317 Guarantee Data sheet with CDS Expected Losses" xfId="114" xr:uid="{00000000-0005-0000-0000-000058000000}"/>
    <cellStyle name="_RB_Update_current (SCA draft)PH review_20110317 Guarantee Data sheet with CDS Expected Losses 2" xfId="961" xr:uid="{00000000-0005-0000-0000-000059000000}"/>
    <cellStyle name="_RB_Update_current (SCA draft)revised" xfId="115" xr:uid="{00000000-0005-0000-0000-00005A000000}"/>
    <cellStyle name="_RB_Update_current (SCA draft)revised 2" xfId="962" xr:uid="{00000000-0005-0000-0000-00005B000000}"/>
    <cellStyle name="_RB_Update_current (SCA draft)revised_20110317 Guarantee Data sheet with CDS Expected Losses" xfId="116" xr:uid="{00000000-0005-0000-0000-00005C000000}"/>
    <cellStyle name="_RB_Update_current (SCA draft)revised_20110317 Guarantee Data sheet with CDS Expected Losses 2" xfId="963" xr:uid="{00000000-0005-0000-0000-00005D000000}"/>
    <cellStyle name="_RB_Update_current 10" xfId="1252" xr:uid="{00000000-0005-0000-0000-00005E000000}"/>
    <cellStyle name="_RB_Update_current 11" xfId="1216" xr:uid="{00000000-0005-0000-0000-00005F000000}"/>
    <cellStyle name="_RB_Update_current 12" xfId="1250" xr:uid="{00000000-0005-0000-0000-000060000000}"/>
    <cellStyle name="_RB_Update_current 13" xfId="1274" xr:uid="{00000000-0005-0000-0000-000061000000}"/>
    <cellStyle name="_RB_Update_current 14" xfId="1243" xr:uid="{00000000-0005-0000-0000-000062000000}"/>
    <cellStyle name="_RB_Update_current 15" xfId="1234" xr:uid="{00000000-0005-0000-0000-000063000000}"/>
    <cellStyle name="_RB_Update_current 16" xfId="1239" xr:uid="{00000000-0005-0000-0000-000064000000}"/>
    <cellStyle name="_RB_Update_current 17" xfId="1275" xr:uid="{00000000-0005-0000-0000-000065000000}"/>
    <cellStyle name="_RB_Update_current 18" xfId="1237" xr:uid="{00000000-0005-0000-0000-000066000000}"/>
    <cellStyle name="_RB_Update_current 19" xfId="1301" xr:uid="{00000000-0005-0000-0000-000067000000}"/>
    <cellStyle name="_RB_Update_current 2" xfId="959" xr:uid="{00000000-0005-0000-0000-000068000000}"/>
    <cellStyle name="_RB_Update_current 3" xfId="1140" xr:uid="{00000000-0005-0000-0000-000069000000}"/>
    <cellStyle name="_RB_Update_current 4" xfId="1175" xr:uid="{00000000-0005-0000-0000-00006A000000}"/>
    <cellStyle name="_RB_Update_current 5" xfId="1182" xr:uid="{00000000-0005-0000-0000-00006B000000}"/>
    <cellStyle name="_RB_Update_current 6" xfId="1177" xr:uid="{00000000-0005-0000-0000-00006C000000}"/>
    <cellStyle name="_RB_Update_current 7" xfId="1180" xr:uid="{00000000-0005-0000-0000-00006D000000}"/>
    <cellStyle name="_RB_Update_current 8" xfId="1179" xr:uid="{00000000-0005-0000-0000-00006E000000}"/>
    <cellStyle name="_RB_Update_current 9" xfId="1214" xr:uid="{00000000-0005-0000-0000-00006F000000}"/>
    <cellStyle name="_RB_Update_current_20110317 Guarantee Data sheet with CDS Expected Losses" xfId="117" xr:uid="{00000000-0005-0000-0000-000070000000}"/>
    <cellStyle name="_RB_Update_current_20110317 Guarantee Data sheet with CDS Expected Losses 2" xfId="964" xr:uid="{00000000-0005-0000-0000-000071000000}"/>
    <cellStyle name="_Sample change log v0 2" xfId="118" xr:uid="{00000000-0005-0000-0000-000072000000}"/>
    <cellStyle name="_Sample change log v0 2 2" xfId="965" xr:uid="{00000000-0005-0000-0000-000073000000}"/>
    <cellStyle name="_Sample change log v0 2_20110317 Guarantee Data sheet with CDS Expected Losses" xfId="119" xr:uid="{00000000-0005-0000-0000-000074000000}"/>
    <cellStyle name="_Sample change log v0 2_20110317 Guarantee Data sheet with CDS Expected Losses 2" xfId="966" xr:uid="{00000000-0005-0000-0000-000075000000}"/>
    <cellStyle name="_Sub debt extension discount table 31 1 11 v2" xfId="120" xr:uid="{00000000-0005-0000-0000-000076000000}"/>
    <cellStyle name="_Sub debt extension discount table 31 1 11 v2 2" xfId="967" xr:uid="{00000000-0005-0000-0000-000077000000}"/>
    <cellStyle name="_sub debt int" xfId="121" xr:uid="{00000000-0005-0000-0000-000078000000}"/>
    <cellStyle name="_sub debt int 2" xfId="968" xr:uid="{00000000-0005-0000-0000-000079000000}"/>
    <cellStyle name="_sub debt int_20110317 Guarantee Data sheet with CDS Expected Losses" xfId="122" xr:uid="{00000000-0005-0000-0000-00007A000000}"/>
    <cellStyle name="_sub debt int_20110317 Guarantee Data sheet with CDS Expected Losses 2" xfId="969" xr:uid="{00000000-0005-0000-0000-00007B000000}"/>
    <cellStyle name="_TableHead" xfId="123" xr:uid="{00000000-0005-0000-0000-00007C000000}"/>
    <cellStyle name="_Tailor Analysis 1.11 (1 Dec take up rates)" xfId="124" xr:uid="{00000000-0005-0000-0000-00007D000000}"/>
    <cellStyle name="_Tailor Analysis 1.11 (1 Dec take up rates) 2" xfId="970" xr:uid="{00000000-0005-0000-0000-00007E000000}"/>
    <cellStyle name="1dp" xfId="125" xr:uid="{00000000-0005-0000-0000-00007F000000}"/>
    <cellStyle name="1dp 2" xfId="126" xr:uid="{00000000-0005-0000-0000-000080000000}"/>
    <cellStyle name="1dp 2 2" xfId="972" xr:uid="{00000000-0005-0000-0000-000081000000}"/>
    <cellStyle name="1dp 3" xfId="971" xr:uid="{00000000-0005-0000-0000-000082000000}"/>
    <cellStyle name="20% - Accent1 2" xfId="127" xr:uid="{00000000-0005-0000-0000-000083000000}"/>
    <cellStyle name="20% - Accent1 2 2" xfId="128" xr:uid="{00000000-0005-0000-0000-000084000000}"/>
    <cellStyle name="20% - Accent1 3" xfId="129" xr:uid="{00000000-0005-0000-0000-000085000000}"/>
    <cellStyle name="20% - Accent1 4" xfId="1160" xr:uid="{00000000-0005-0000-0000-000086000000}"/>
    <cellStyle name="20% - Accent1 4 2" xfId="1285" xr:uid="{00000000-0005-0000-0000-000087000000}"/>
    <cellStyle name="20% - Accent1 5" xfId="1197" xr:uid="{00000000-0005-0000-0000-000088000000}"/>
    <cellStyle name="20% - Accent1 6" xfId="41" xr:uid="{00000000-0005-0000-0000-000089000000}"/>
    <cellStyle name="20% - Accent2 2" xfId="130" xr:uid="{00000000-0005-0000-0000-00008A000000}"/>
    <cellStyle name="20% - Accent2 2 2" xfId="131" xr:uid="{00000000-0005-0000-0000-00008B000000}"/>
    <cellStyle name="20% - Accent2 3" xfId="132" xr:uid="{00000000-0005-0000-0000-00008C000000}"/>
    <cellStyle name="20% - Accent2 4" xfId="1162" xr:uid="{00000000-0005-0000-0000-00008D000000}"/>
    <cellStyle name="20% - Accent2 4 2" xfId="1287" xr:uid="{00000000-0005-0000-0000-00008E000000}"/>
    <cellStyle name="20% - Accent2 5" xfId="1199" xr:uid="{00000000-0005-0000-0000-00008F000000}"/>
    <cellStyle name="20% - Accent2 6" xfId="45" xr:uid="{00000000-0005-0000-0000-000090000000}"/>
    <cellStyle name="20% - Accent3 2" xfId="133" xr:uid="{00000000-0005-0000-0000-000091000000}"/>
    <cellStyle name="20% - Accent3 2 2" xfId="134" xr:uid="{00000000-0005-0000-0000-000092000000}"/>
    <cellStyle name="20% - Accent3 3" xfId="135" xr:uid="{00000000-0005-0000-0000-000093000000}"/>
    <cellStyle name="20% - Accent3 4" xfId="1164" xr:uid="{00000000-0005-0000-0000-000094000000}"/>
    <cellStyle name="20% - Accent3 4 2" xfId="1289" xr:uid="{00000000-0005-0000-0000-000095000000}"/>
    <cellStyle name="20% - Accent3 5" xfId="1201" xr:uid="{00000000-0005-0000-0000-000096000000}"/>
    <cellStyle name="20% - Accent3 6" xfId="49" xr:uid="{00000000-0005-0000-0000-000097000000}"/>
    <cellStyle name="20% - Accent4 2" xfId="136" xr:uid="{00000000-0005-0000-0000-000098000000}"/>
    <cellStyle name="20% - Accent4 2 2" xfId="137" xr:uid="{00000000-0005-0000-0000-000099000000}"/>
    <cellStyle name="20% - Accent4 3" xfId="138" xr:uid="{00000000-0005-0000-0000-00009A000000}"/>
    <cellStyle name="20% - Accent4 4" xfId="1166" xr:uid="{00000000-0005-0000-0000-00009B000000}"/>
    <cellStyle name="20% - Accent4 4 2" xfId="1291" xr:uid="{00000000-0005-0000-0000-00009C000000}"/>
    <cellStyle name="20% - Accent4 5" xfId="1203" xr:uid="{00000000-0005-0000-0000-00009D000000}"/>
    <cellStyle name="20% - Accent4 6" xfId="53" xr:uid="{00000000-0005-0000-0000-00009E000000}"/>
    <cellStyle name="20% - Accent5 2" xfId="139" xr:uid="{00000000-0005-0000-0000-00009F000000}"/>
    <cellStyle name="20% - Accent5 2 2" xfId="140" xr:uid="{00000000-0005-0000-0000-0000A0000000}"/>
    <cellStyle name="20% - Accent5 2 3" xfId="1467" xr:uid="{00000000-0005-0000-0000-0000A1000000}"/>
    <cellStyle name="20% - Accent5 3" xfId="141" xr:uid="{00000000-0005-0000-0000-0000A2000000}"/>
    <cellStyle name="20% - Accent5 4" xfId="1168" xr:uid="{00000000-0005-0000-0000-0000A3000000}"/>
    <cellStyle name="20% - Accent5 4 2" xfId="1293" xr:uid="{00000000-0005-0000-0000-0000A4000000}"/>
    <cellStyle name="20% - Accent5 5" xfId="1205" xr:uid="{00000000-0005-0000-0000-0000A5000000}"/>
    <cellStyle name="20% - Accent5 6" xfId="57" xr:uid="{00000000-0005-0000-0000-0000A6000000}"/>
    <cellStyle name="20% - Accent6 2" xfId="142" xr:uid="{00000000-0005-0000-0000-0000A7000000}"/>
    <cellStyle name="20% - Accent6 2 2" xfId="143" xr:uid="{00000000-0005-0000-0000-0000A8000000}"/>
    <cellStyle name="20% - Accent6 3" xfId="144" xr:uid="{00000000-0005-0000-0000-0000A9000000}"/>
    <cellStyle name="20% - Accent6 4" xfId="1170" xr:uid="{00000000-0005-0000-0000-0000AA000000}"/>
    <cellStyle name="20% - Accent6 4 2" xfId="1295" xr:uid="{00000000-0005-0000-0000-0000AB000000}"/>
    <cellStyle name="20% - Accent6 5" xfId="1207" xr:uid="{00000000-0005-0000-0000-0000AC000000}"/>
    <cellStyle name="20% - Accent6 6" xfId="61" xr:uid="{00000000-0005-0000-0000-0000AD000000}"/>
    <cellStyle name="3dp" xfId="145" xr:uid="{00000000-0005-0000-0000-0000AE000000}"/>
    <cellStyle name="3dp 2" xfId="146" xr:uid="{00000000-0005-0000-0000-0000AF000000}"/>
    <cellStyle name="3dp 2 2" xfId="974" xr:uid="{00000000-0005-0000-0000-0000B0000000}"/>
    <cellStyle name="3dp 3" xfId="973" xr:uid="{00000000-0005-0000-0000-0000B1000000}"/>
    <cellStyle name="40% - Accent1 2" xfId="147" xr:uid="{00000000-0005-0000-0000-0000B2000000}"/>
    <cellStyle name="40% - Accent1 2 2" xfId="148" xr:uid="{00000000-0005-0000-0000-0000B3000000}"/>
    <cellStyle name="40% - Accent1 3" xfId="149" xr:uid="{00000000-0005-0000-0000-0000B4000000}"/>
    <cellStyle name="40% - Accent1 4" xfId="1161" xr:uid="{00000000-0005-0000-0000-0000B5000000}"/>
    <cellStyle name="40% - Accent1 4 2" xfId="1286" xr:uid="{00000000-0005-0000-0000-0000B6000000}"/>
    <cellStyle name="40% - Accent1 5" xfId="1198" xr:uid="{00000000-0005-0000-0000-0000B7000000}"/>
    <cellStyle name="40% - Accent1 6" xfId="42" xr:uid="{00000000-0005-0000-0000-0000B8000000}"/>
    <cellStyle name="40% - Accent2 2" xfId="150" xr:uid="{00000000-0005-0000-0000-0000B9000000}"/>
    <cellStyle name="40% - Accent2 2 2" xfId="151" xr:uid="{00000000-0005-0000-0000-0000BA000000}"/>
    <cellStyle name="40% - Accent2 3" xfId="152" xr:uid="{00000000-0005-0000-0000-0000BB000000}"/>
    <cellStyle name="40% - Accent2 4" xfId="1163" xr:uid="{00000000-0005-0000-0000-0000BC000000}"/>
    <cellStyle name="40% - Accent2 4 2" xfId="1288" xr:uid="{00000000-0005-0000-0000-0000BD000000}"/>
    <cellStyle name="40% - Accent2 5" xfId="1200" xr:uid="{00000000-0005-0000-0000-0000BE000000}"/>
    <cellStyle name="40% - Accent2 6" xfId="46" xr:uid="{00000000-0005-0000-0000-0000BF000000}"/>
    <cellStyle name="40% - Accent3 2" xfId="153" xr:uid="{00000000-0005-0000-0000-0000C0000000}"/>
    <cellStyle name="40% - Accent3 2 2" xfId="154" xr:uid="{00000000-0005-0000-0000-0000C1000000}"/>
    <cellStyle name="40% - Accent3 3" xfId="155" xr:uid="{00000000-0005-0000-0000-0000C2000000}"/>
    <cellStyle name="40% - Accent3 4" xfId="1165" xr:uid="{00000000-0005-0000-0000-0000C3000000}"/>
    <cellStyle name="40% - Accent3 4 2" xfId="1290" xr:uid="{00000000-0005-0000-0000-0000C4000000}"/>
    <cellStyle name="40% - Accent3 5" xfId="1202" xr:uid="{00000000-0005-0000-0000-0000C5000000}"/>
    <cellStyle name="40% - Accent3 6" xfId="50" xr:uid="{00000000-0005-0000-0000-0000C6000000}"/>
    <cellStyle name="40% - Accent4 2" xfId="156" xr:uid="{00000000-0005-0000-0000-0000C7000000}"/>
    <cellStyle name="40% - Accent4 2 2" xfId="157" xr:uid="{00000000-0005-0000-0000-0000C8000000}"/>
    <cellStyle name="40% - Accent4 3" xfId="158" xr:uid="{00000000-0005-0000-0000-0000C9000000}"/>
    <cellStyle name="40% - Accent4 4" xfId="1167" xr:uid="{00000000-0005-0000-0000-0000CA000000}"/>
    <cellStyle name="40% - Accent4 4 2" xfId="1292" xr:uid="{00000000-0005-0000-0000-0000CB000000}"/>
    <cellStyle name="40% - Accent4 5" xfId="1204" xr:uid="{00000000-0005-0000-0000-0000CC000000}"/>
    <cellStyle name="40% - Accent4 6" xfId="54" xr:uid="{00000000-0005-0000-0000-0000CD000000}"/>
    <cellStyle name="40% - Accent5 2" xfId="159" xr:uid="{00000000-0005-0000-0000-0000CE000000}"/>
    <cellStyle name="40% - Accent5 2 2" xfId="160" xr:uid="{00000000-0005-0000-0000-0000CF000000}"/>
    <cellStyle name="40% - Accent5 3" xfId="161" xr:uid="{00000000-0005-0000-0000-0000D0000000}"/>
    <cellStyle name="40% - Accent5 4" xfId="1169" xr:uid="{00000000-0005-0000-0000-0000D1000000}"/>
    <cellStyle name="40% - Accent5 4 2" xfId="1294" xr:uid="{00000000-0005-0000-0000-0000D2000000}"/>
    <cellStyle name="40% - Accent5 5" xfId="1206" xr:uid="{00000000-0005-0000-0000-0000D3000000}"/>
    <cellStyle name="40% - Accent5 6" xfId="58" xr:uid="{00000000-0005-0000-0000-0000D4000000}"/>
    <cellStyle name="40% - Accent6 2" xfId="162" xr:uid="{00000000-0005-0000-0000-0000D5000000}"/>
    <cellStyle name="40% - Accent6 2 2" xfId="163" xr:uid="{00000000-0005-0000-0000-0000D6000000}"/>
    <cellStyle name="40% - Accent6 3" xfId="164" xr:uid="{00000000-0005-0000-0000-0000D7000000}"/>
    <cellStyle name="40% - Accent6 4" xfId="1171" xr:uid="{00000000-0005-0000-0000-0000D8000000}"/>
    <cellStyle name="40% - Accent6 4 2" xfId="1296" xr:uid="{00000000-0005-0000-0000-0000D9000000}"/>
    <cellStyle name="40% - Accent6 5" xfId="1208" xr:uid="{00000000-0005-0000-0000-0000DA000000}"/>
    <cellStyle name="40% - Accent6 6" xfId="62" xr:uid="{00000000-0005-0000-0000-0000DB000000}"/>
    <cellStyle name="4dp" xfId="165" xr:uid="{00000000-0005-0000-0000-0000DC000000}"/>
    <cellStyle name="4dp 2" xfId="166" xr:uid="{00000000-0005-0000-0000-0000DD000000}"/>
    <cellStyle name="4dp 2 2" xfId="976" xr:uid="{00000000-0005-0000-0000-0000DE000000}"/>
    <cellStyle name="4dp 3" xfId="975" xr:uid="{00000000-0005-0000-0000-0000DF000000}"/>
    <cellStyle name="60% - Accent1 2" xfId="167" xr:uid="{00000000-0005-0000-0000-0000E0000000}"/>
    <cellStyle name="60% - Accent1 2 2" xfId="168" xr:uid="{00000000-0005-0000-0000-0000E1000000}"/>
    <cellStyle name="60% - Accent1 3" xfId="169" xr:uid="{00000000-0005-0000-0000-0000E2000000}"/>
    <cellStyle name="60% - Accent1 4" xfId="43" xr:uid="{00000000-0005-0000-0000-0000E3000000}"/>
    <cellStyle name="60% - Accent2 2" xfId="170" xr:uid="{00000000-0005-0000-0000-0000E4000000}"/>
    <cellStyle name="60% - Accent2 2 2" xfId="171" xr:uid="{00000000-0005-0000-0000-0000E5000000}"/>
    <cellStyle name="60% - Accent2 3" xfId="172" xr:uid="{00000000-0005-0000-0000-0000E6000000}"/>
    <cellStyle name="60% - Accent2 4" xfId="47" xr:uid="{00000000-0005-0000-0000-0000E7000000}"/>
    <cellStyle name="60% - Accent3 2" xfId="173" xr:uid="{00000000-0005-0000-0000-0000E8000000}"/>
    <cellStyle name="60% - Accent3 2 2" xfId="174" xr:uid="{00000000-0005-0000-0000-0000E9000000}"/>
    <cellStyle name="60% - Accent3 3" xfId="175" xr:uid="{00000000-0005-0000-0000-0000EA000000}"/>
    <cellStyle name="60% - Accent3 4" xfId="51" xr:uid="{00000000-0005-0000-0000-0000EB000000}"/>
    <cellStyle name="60% - Accent4 2" xfId="176" xr:uid="{00000000-0005-0000-0000-0000EC000000}"/>
    <cellStyle name="60% - Accent4 2 2" xfId="177" xr:uid="{00000000-0005-0000-0000-0000ED000000}"/>
    <cellStyle name="60% - Accent4 3" xfId="178" xr:uid="{00000000-0005-0000-0000-0000EE000000}"/>
    <cellStyle name="60% - Accent4 4" xfId="55" xr:uid="{00000000-0005-0000-0000-0000EF000000}"/>
    <cellStyle name="60% - Accent5 2" xfId="179" xr:uid="{00000000-0005-0000-0000-0000F0000000}"/>
    <cellStyle name="60% - Accent5 2 2" xfId="180" xr:uid="{00000000-0005-0000-0000-0000F1000000}"/>
    <cellStyle name="60% - Accent5 3" xfId="181" xr:uid="{00000000-0005-0000-0000-0000F2000000}"/>
    <cellStyle name="60% - Accent5 4" xfId="59" xr:uid="{00000000-0005-0000-0000-0000F3000000}"/>
    <cellStyle name="60% - Accent6 2" xfId="182" xr:uid="{00000000-0005-0000-0000-0000F4000000}"/>
    <cellStyle name="60% - Accent6 2 2" xfId="183" xr:uid="{00000000-0005-0000-0000-0000F5000000}"/>
    <cellStyle name="60% - Accent6 3" xfId="184" xr:uid="{00000000-0005-0000-0000-0000F6000000}"/>
    <cellStyle name="60% - Accent6 4" xfId="63" xr:uid="{00000000-0005-0000-0000-0000F7000000}"/>
    <cellStyle name="Accent1 2" xfId="185" xr:uid="{00000000-0005-0000-0000-0000F8000000}"/>
    <cellStyle name="Accent1 2 2" xfId="186" xr:uid="{00000000-0005-0000-0000-0000F9000000}"/>
    <cellStyle name="Accent1 3" xfId="187" xr:uid="{00000000-0005-0000-0000-0000FA000000}"/>
    <cellStyle name="Accent1 4" xfId="40" xr:uid="{00000000-0005-0000-0000-0000FB000000}"/>
    <cellStyle name="Accent2 2" xfId="188" xr:uid="{00000000-0005-0000-0000-0000FC000000}"/>
    <cellStyle name="Accent2 2 2" xfId="189" xr:uid="{00000000-0005-0000-0000-0000FD000000}"/>
    <cellStyle name="Accent2 3" xfId="190" xr:uid="{00000000-0005-0000-0000-0000FE000000}"/>
    <cellStyle name="Accent2 4" xfId="44" xr:uid="{00000000-0005-0000-0000-0000FF000000}"/>
    <cellStyle name="Accent3 2" xfId="191" xr:uid="{00000000-0005-0000-0000-000000010000}"/>
    <cellStyle name="Accent3 2 2" xfId="192" xr:uid="{00000000-0005-0000-0000-000001010000}"/>
    <cellStyle name="Accent3 3" xfId="193" xr:uid="{00000000-0005-0000-0000-000002010000}"/>
    <cellStyle name="Accent3 4" xfId="48" xr:uid="{00000000-0005-0000-0000-000003010000}"/>
    <cellStyle name="Accent4 2" xfId="194" xr:uid="{00000000-0005-0000-0000-000004010000}"/>
    <cellStyle name="Accent4 2 2" xfId="195" xr:uid="{00000000-0005-0000-0000-000005010000}"/>
    <cellStyle name="Accent4 3" xfId="196" xr:uid="{00000000-0005-0000-0000-000006010000}"/>
    <cellStyle name="Accent4 4" xfId="52" xr:uid="{00000000-0005-0000-0000-000007010000}"/>
    <cellStyle name="Accent5 2" xfId="197" xr:uid="{00000000-0005-0000-0000-000008010000}"/>
    <cellStyle name="Accent5 2 2" xfId="198" xr:uid="{00000000-0005-0000-0000-000009010000}"/>
    <cellStyle name="Accent5 3" xfId="199" xr:uid="{00000000-0005-0000-0000-00000A010000}"/>
    <cellStyle name="Accent5 4" xfId="56" xr:uid="{00000000-0005-0000-0000-00000B010000}"/>
    <cellStyle name="Accent6 2" xfId="200" xr:uid="{00000000-0005-0000-0000-00000C010000}"/>
    <cellStyle name="Accent6 2 2" xfId="201" xr:uid="{00000000-0005-0000-0000-00000D010000}"/>
    <cellStyle name="Accent6 3" xfId="202" xr:uid="{00000000-0005-0000-0000-00000E010000}"/>
    <cellStyle name="Accent6 4" xfId="60" xr:uid="{00000000-0005-0000-0000-00000F010000}"/>
    <cellStyle name="Adjustable" xfId="203" xr:uid="{00000000-0005-0000-0000-000010010000}"/>
    <cellStyle name="ANCLAS,REZONES Y SUS PARTES,DE FUNDICION,DE HIERRO O DE ACERO" xfId="1326" xr:uid="{00000000-0005-0000-0000-000011010000}"/>
    <cellStyle name="ANCLAS,REZONES Y SUS PARTES,DE FUNDICION,DE HIERRO O DE ACERO 2" xfId="1327" xr:uid="{00000000-0005-0000-0000-000012010000}"/>
    <cellStyle name="Bad 2" xfId="204" xr:uid="{00000000-0005-0000-0000-000013010000}"/>
    <cellStyle name="Bad 2 2" xfId="205" xr:uid="{00000000-0005-0000-0000-000014010000}"/>
    <cellStyle name="Bad 3" xfId="206" xr:uid="{00000000-0005-0000-0000-000015010000}"/>
    <cellStyle name="Bad 4" xfId="29" xr:uid="{00000000-0005-0000-0000-000016010000}"/>
    <cellStyle name="Bid £m format" xfId="207" xr:uid="{00000000-0005-0000-0000-000017010000}"/>
    <cellStyle name="Bid £m format 2" xfId="977" xr:uid="{00000000-0005-0000-0000-000018010000}"/>
    <cellStyle name="blue" xfId="208" xr:uid="{00000000-0005-0000-0000-000019010000}"/>
    <cellStyle name="Border" xfId="209" xr:uid="{00000000-0005-0000-0000-00001A010000}"/>
    <cellStyle name="Brand Align Left Text" xfId="210" xr:uid="{00000000-0005-0000-0000-00001B010000}"/>
    <cellStyle name="Brand Align Left Text 2" xfId="1219" xr:uid="{00000000-0005-0000-0000-00001C010000}"/>
    <cellStyle name="Brand Default" xfId="211" xr:uid="{00000000-0005-0000-0000-00001D010000}"/>
    <cellStyle name="Brand Percent" xfId="212" xr:uid="{00000000-0005-0000-0000-00001E010000}"/>
    <cellStyle name="Brand Source" xfId="213" xr:uid="{00000000-0005-0000-0000-00001F010000}"/>
    <cellStyle name="Brand Source 2" xfId="1220" xr:uid="{00000000-0005-0000-0000-000020010000}"/>
    <cellStyle name="Brand Subtitle with Underline" xfId="214" xr:uid="{00000000-0005-0000-0000-000021010000}"/>
    <cellStyle name="Brand Subtitle with Underline 2" xfId="1221" xr:uid="{00000000-0005-0000-0000-000022010000}"/>
    <cellStyle name="Brand Subtitle without Underline" xfId="215" xr:uid="{00000000-0005-0000-0000-000023010000}"/>
    <cellStyle name="Brand Subtitle without Underline 2" xfId="1222" xr:uid="{00000000-0005-0000-0000-000024010000}"/>
    <cellStyle name="Brand Title" xfId="216" xr:uid="{00000000-0005-0000-0000-000025010000}"/>
    <cellStyle name="Brand Title 2" xfId="1223" xr:uid="{00000000-0005-0000-0000-000026010000}"/>
    <cellStyle name="Calculation 2" xfId="217" xr:uid="{00000000-0005-0000-0000-000027010000}"/>
    <cellStyle name="Calculation 2 2" xfId="218" xr:uid="{00000000-0005-0000-0000-000028010000}"/>
    <cellStyle name="Calculation 3" xfId="219" xr:uid="{00000000-0005-0000-0000-000029010000}"/>
    <cellStyle name="Calculation 4" xfId="33" xr:uid="{00000000-0005-0000-0000-00002A010000}"/>
    <cellStyle name="cells" xfId="1328" xr:uid="{00000000-0005-0000-0000-00002B010000}"/>
    <cellStyle name="Characteristic" xfId="220" xr:uid="{00000000-0005-0000-0000-00002C010000}"/>
    <cellStyle name="Characteristic 2" xfId="978" xr:uid="{00000000-0005-0000-0000-00002D010000}"/>
    <cellStyle name="CharactGroup" xfId="221" xr:uid="{00000000-0005-0000-0000-00002E010000}"/>
    <cellStyle name="CharactGroup 2" xfId="979" xr:uid="{00000000-0005-0000-0000-00002F010000}"/>
    <cellStyle name="CharactNote" xfId="222" xr:uid="{00000000-0005-0000-0000-000030010000}"/>
    <cellStyle name="CharactNote 2" xfId="980" xr:uid="{00000000-0005-0000-0000-000031010000}"/>
    <cellStyle name="CharactType" xfId="223" xr:uid="{00000000-0005-0000-0000-000032010000}"/>
    <cellStyle name="CharactType 2" xfId="981" xr:uid="{00000000-0005-0000-0000-000033010000}"/>
    <cellStyle name="CharactValue" xfId="224" xr:uid="{00000000-0005-0000-0000-000034010000}"/>
    <cellStyle name="CharactValue 2" xfId="982" xr:uid="{00000000-0005-0000-0000-000035010000}"/>
    <cellStyle name="CharactValueNote" xfId="225" xr:uid="{00000000-0005-0000-0000-000036010000}"/>
    <cellStyle name="CharactValueNote 2" xfId="983" xr:uid="{00000000-0005-0000-0000-000037010000}"/>
    <cellStyle name="CharShortType" xfId="226" xr:uid="{00000000-0005-0000-0000-000038010000}"/>
    <cellStyle name="CharShortType 2" xfId="984" xr:uid="{00000000-0005-0000-0000-000039010000}"/>
    <cellStyle name="Check Cell 2" xfId="227" xr:uid="{00000000-0005-0000-0000-00003A010000}"/>
    <cellStyle name="Check Cell 2 2" xfId="228" xr:uid="{00000000-0005-0000-0000-00003B010000}"/>
    <cellStyle name="Check Cell 3" xfId="229" xr:uid="{00000000-0005-0000-0000-00003C010000}"/>
    <cellStyle name="Check Cell 4" xfId="35" xr:uid="{00000000-0005-0000-0000-00003D010000}"/>
    <cellStyle name="CIL" xfId="230" xr:uid="{00000000-0005-0000-0000-00003E010000}"/>
    <cellStyle name="CIU" xfId="231" xr:uid="{00000000-0005-0000-0000-00003F010000}"/>
    <cellStyle name="column field" xfId="1329" xr:uid="{00000000-0005-0000-0000-000040010000}"/>
    <cellStyle name="Comma -" xfId="232" xr:uid="{00000000-0005-0000-0000-000041010000}"/>
    <cellStyle name="Comma  - Style1" xfId="233" xr:uid="{00000000-0005-0000-0000-000042010000}"/>
    <cellStyle name="Comma  - Style2" xfId="234" xr:uid="{00000000-0005-0000-0000-000043010000}"/>
    <cellStyle name="Comma  - Style3" xfId="235" xr:uid="{00000000-0005-0000-0000-000044010000}"/>
    <cellStyle name="Comma  - Style4" xfId="236" xr:uid="{00000000-0005-0000-0000-000045010000}"/>
    <cellStyle name="Comma  - Style5" xfId="237" xr:uid="{00000000-0005-0000-0000-000046010000}"/>
    <cellStyle name="Comma  - Style6" xfId="238" xr:uid="{00000000-0005-0000-0000-000047010000}"/>
    <cellStyle name="Comma  - Style7" xfId="239" xr:uid="{00000000-0005-0000-0000-000048010000}"/>
    <cellStyle name="Comma  - Style8" xfId="240" xr:uid="{00000000-0005-0000-0000-000049010000}"/>
    <cellStyle name="Comma 0" xfId="241" xr:uid="{00000000-0005-0000-0000-00004A010000}"/>
    <cellStyle name="Comma 0*" xfId="242" xr:uid="{00000000-0005-0000-0000-00004B010000}"/>
    <cellStyle name="Comma 0__MasterJRComps" xfId="243" xr:uid="{00000000-0005-0000-0000-00004C010000}"/>
    <cellStyle name="Comma 10" xfId="244" xr:uid="{00000000-0005-0000-0000-00004D010000}"/>
    <cellStyle name="Comma 10 2" xfId="1377" xr:uid="{00000000-0005-0000-0000-00004E010000}"/>
    <cellStyle name="Comma 10 2 2" xfId="1553" xr:uid="{00000000-0005-0000-0000-00004F010000}"/>
    <cellStyle name="Comma 10 3" xfId="1471" xr:uid="{00000000-0005-0000-0000-000050010000}"/>
    <cellStyle name="Comma 10 4" xfId="1483" xr:uid="{00000000-0005-0000-0000-000051010000}"/>
    <cellStyle name="Comma 11" xfId="245" xr:uid="{00000000-0005-0000-0000-000052010000}"/>
    <cellStyle name="Comma 11 2" xfId="1378" xr:uid="{00000000-0005-0000-0000-000053010000}"/>
    <cellStyle name="Comma 11 2 2" xfId="1554" xr:uid="{00000000-0005-0000-0000-000054010000}"/>
    <cellStyle name="Comma 11 3" xfId="1484" xr:uid="{00000000-0005-0000-0000-000055010000}"/>
    <cellStyle name="Comma 12" xfId="938" xr:uid="{00000000-0005-0000-0000-000056010000}"/>
    <cellStyle name="Comma 12 2" xfId="1406" xr:uid="{00000000-0005-0000-0000-000057010000}"/>
    <cellStyle name="Comma 12 2 2" xfId="1582" xr:uid="{00000000-0005-0000-0000-000058010000}"/>
    <cellStyle name="Comma 12 3" xfId="1511" xr:uid="{00000000-0005-0000-0000-000059010000}"/>
    <cellStyle name="Comma 13" xfId="1270" xr:uid="{00000000-0005-0000-0000-00005A010000}"/>
    <cellStyle name="Comma 13 2" xfId="1423" xr:uid="{00000000-0005-0000-0000-00005B010000}"/>
    <cellStyle name="Comma 13 2 2" xfId="1599" xr:uid="{00000000-0005-0000-0000-00005C010000}"/>
    <cellStyle name="Comma 13 3" xfId="1525" xr:uid="{00000000-0005-0000-0000-00005D010000}"/>
    <cellStyle name="Comma 14" xfId="1246" xr:uid="{00000000-0005-0000-0000-00005E010000}"/>
    <cellStyle name="Comma 14 2" xfId="1421" xr:uid="{00000000-0005-0000-0000-00005F010000}"/>
    <cellStyle name="Comma 14 2 2" xfId="1597" xr:uid="{00000000-0005-0000-0000-000060010000}"/>
    <cellStyle name="Comma 14 3" xfId="1523" xr:uid="{00000000-0005-0000-0000-000061010000}"/>
    <cellStyle name="Comma 15" xfId="1247" xr:uid="{00000000-0005-0000-0000-000062010000}"/>
    <cellStyle name="Comma 15 2" xfId="1422" xr:uid="{00000000-0005-0000-0000-000063010000}"/>
    <cellStyle name="Comma 15 2 2" xfId="1598" xr:uid="{00000000-0005-0000-0000-000064010000}"/>
    <cellStyle name="Comma 15 3" xfId="1524" xr:uid="{00000000-0005-0000-0000-000065010000}"/>
    <cellStyle name="Comma 16" xfId="1276" xr:uid="{00000000-0005-0000-0000-000066010000}"/>
    <cellStyle name="Comma 16 2" xfId="1424" xr:uid="{00000000-0005-0000-0000-000067010000}"/>
    <cellStyle name="Comma 16 2 2" xfId="1600" xr:uid="{00000000-0005-0000-0000-000068010000}"/>
    <cellStyle name="Comma 16 3" xfId="1526" xr:uid="{00000000-0005-0000-0000-000069010000}"/>
    <cellStyle name="Comma 17" xfId="1236" xr:uid="{00000000-0005-0000-0000-00006A010000}"/>
    <cellStyle name="Comma 17 2" xfId="1420" xr:uid="{00000000-0005-0000-0000-00006B010000}"/>
    <cellStyle name="Comma 17 2 2" xfId="1596" xr:uid="{00000000-0005-0000-0000-00006C010000}"/>
    <cellStyle name="Comma 17 3" xfId="1522" xr:uid="{00000000-0005-0000-0000-00006D010000}"/>
    <cellStyle name="Comma 18" xfId="1314" xr:uid="{00000000-0005-0000-0000-00006E010000}"/>
    <cellStyle name="Comma 18 2" xfId="1425" xr:uid="{00000000-0005-0000-0000-00006F010000}"/>
    <cellStyle name="Comma 18 2 2" xfId="1601" xr:uid="{00000000-0005-0000-0000-000070010000}"/>
    <cellStyle name="Comma 18 3" xfId="1527" xr:uid="{00000000-0005-0000-0000-000071010000}"/>
    <cellStyle name="Comma 19" xfId="1317" xr:uid="{00000000-0005-0000-0000-000072010000}"/>
    <cellStyle name="Comma 19 2" xfId="1426" xr:uid="{00000000-0005-0000-0000-000073010000}"/>
    <cellStyle name="Comma 19 2 2" xfId="1602" xr:uid="{00000000-0005-0000-0000-000074010000}"/>
    <cellStyle name="Comma 19 3" xfId="1528" xr:uid="{00000000-0005-0000-0000-000075010000}"/>
    <cellStyle name="Comma 2" xfId="14" xr:uid="{00000000-0005-0000-0000-000076010000}"/>
    <cellStyle name="Comma 2 10" xfId="1473" xr:uid="{00000000-0005-0000-0000-000077010000}"/>
    <cellStyle name="Comma 2 2" xfId="247" xr:uid="{00000000-0005-0000-0000-000078010000}"/>
    <cellStyle name="Comma 2 2 2" xfId="248" xr:uid="{00000000-0005-0000-0000-000079010000}"/>
    <cellStyle name="Comma 2 2 2 2" xfId="987" xr:uid="{00000000-0005-0000-0000-00007A010000}"/>
    <cellStyle name="Comma 2 2 2 2 2" xfId="1409" xr:uid="{00000000-0005-0000-0000-00007B010000}"/>
    <cellStyle name="Comma 2 2 2 2 2 2" xfId="1585" xr:uid="{00000000-0005-0000-0000-00007C010000}"/>
    <cellStyle name="Comma 2 2 2 2 3" xfId="1512" xr:uid="{00000000-0005-0000-0000-00007D010000}"/>
    <cellStyle name="Comma 2 2 2 3" xfId="1380" xr:uid="{00000000-0005-0000-0000-00007E010000}"/>
    <cellStyle name="Comma 2 2 2 3 2" xfId="1556" xr:uid="{00000000-0005-0000-0000-00007F010000}"/>
    <cellStyle name="Comma 2 2 2 4" xfId="1485" xr:uid="{00000000-0005-0000-0000-000080010000}"/>
    <cellStyle name="Comma 2 2 3" xfId="986" xr:uid="{00000000-0005-0000-0000-000081010000}"/>
    <cellStyle name="Comma 2 2 3 2" xfId="1408" xr:uid="{00000000-0005-0000-0000-000082010000}"/>
    <cellStyle name="Comma 2 2 3 2 2" xfId="1584" xr:uid="{00000000-0005-0000-0000-000083010000}"/>
    <cellStyle name="Comma 2 2 4" xfId="1452" xr:uid="{00000000-0005-0000-0000-000084010000}"/>
    <cellStyle name="Comma 2 3" xfId="249" xr:uid="{00000000-0005-0000-0000-000085010000}"/>
    <cellStyle name="Comma 2 3 2" xfId="988" xr:uid="{00000000-0005-0000-0000-000086010000}"/>
    <cellStyle name="Comma 2 3 2 2" xfId="1410" xr:uid="{00000000-0005-0000-0000-000087010000}"/>
    <cellStyle name="Comma 2 3 2 2 2" xfId="1586" xr:uid="{00000000-0005-0000-0000-000088010000}"/>
    <cellStyle name="Comma 2 3 2 3" xfId="1513" xr:uid="{00000000-0005-0000-0000-000089010000}"/>
    <cellStyle name="Comma 2 3 3" xfId="1381" xr:uid="{00000000-0005-0000-0000-00008A010000}"/>
    <cellStyle name="Comma 2 3 3 2" xfId="1557" xr:uid="{00000000-0005-0000-0000-00008B010000}"/>
    <cellStyle name="Comma 2 3 4" xfId="1461" xr:uid="{00000000-0005-0000-0000-00008C010000}"/>
    <cellStyle name="Comma 2 3 5" xfId="1486" xr:uid="{00000000-0005-0000-0000-00008D010000}"/>
    <cellStyle name="Comma 2 4" xfId="250" xr:uid="{00000000-0005-0000-0000-00008E010000}"/>
    <cellStyle name="Comma 2 4 2" xfId="989" xr:uid="{00000000-0005-0000-0000-00008F010000}"/>
    <cellStyle name="Comma 2 4 2 2" xfId="1411" xr:uid="{00000000-0005-0000-0000-000090010000}"/>
    <cellStyle name="Comma 2 4 2 2 2" xfId="1587" xr:uid="{00000000-0005-0000-0000-000091010000}"/>
    <cellStyle name="Comma 2 4 2 3" xfId="1514" xr:uid="{00000000-0005-0000-0000-000092010000}"/>
    <cellStyle name="Comma 2 4 3" xfId="1382" xr:uid="{00000000-0005-0000-0000-000093010000}"/>
    <cellStyle name="Comma 2 4 3 2" xfId="1558" xr:uid="{00000000-0005-0000-0000-000094010000}"/>
    <cellStyle name="Comma 2 4 4" xfId="1464" xr:uid="{00000000-0005-0000-0000-000095010000}"/>
    <cellStyle name="Comma 2 4 5" xfId="1487" xr:uid="{00000000-0005-0000-0000-000096010000}"/>
    <cellStyle name="Comma 2 5" xfId="985" xr:uid="{00000000-0005-0000-0000-000097010000}"/>
    <cellStyle name="Comma 2 5 2" xfId="1407" xr:uid="{00000000-0005-0000-0000-000098010000}"/>
    <cellStyle name="Comma 2 5 2 2" xfId="1583" xr:uid="{00000000-0005-0000-0000-000099010000}"/>
    <cellStyle name="Comma 2 5 3" xfId="1466" xr:uid="{00000000-0005-0000-0000-00009A010000}"/>
    <cellStyle name="Comma 2 6" xfId="1320" xr:uid="{00000000-0005-0000-0000-00009B010000}"/>
    <cellStyle name="Comma 2 6 2" xfId="1427" xr:uid="{00000000-0005-0000-0000-00009C010000}"/>
    <cellStyle name="Comma 2 6 2 2" xfId="1603" xr:uid="{00000000-0005-0000-0000-00009D010000}"/>
    <cellStyle name="Comma 2 6 3" xfId="1529" xr:uid="{00000000-0005-0000-0000-00009E010000}"/>
    <cellStyle name="Comma 2 7" xfId="246" xr:uid="{00000000-0005-0000-0000-00009F010000}"/>
    <cellStyle name="Comma 2 7 2" xfId="1379" xr:uid="{00000000-0005-0000-0000-0000A0010000}"/>
    <cellStyle name="Comma 2 7 2 2" xfId="1555" xr:uid="{00000000-0005-0000-0000-0000A1010000}"/>
    <cellStyle name="Comma 2 8" xfId="1367" xr:uid="{00000000-0005-0000-0000-0000A2010000}"/>
    <cellStyle name="Comma 2 8 2" xfId="1543" xr:uid="{00000000-0005-0000-0000-0000A3010000}"/>
    <cellStyle name="Comma 2 9" xfId="1442" xr:uid="{00000000-0005-0000-0000-0000A4010000}"/>
    <cellStyle name="Comma 2*" xfId="251" xr:uid="{00000000-0005-0000-0000-0000A5010000}"/>
    <cellStyle name="Comma 2__MasterJRComps" xfId="252" xr:uid="{00000000-0005-0000-0000-0000A6010000}"/>
    <cellStyle name="Comma 20" xfId="1325" xr:uid="{00000000-0005-0000-0000-0000A7010000}"/>
    <cellStyle name="Comma 20 2" xfId="1430" xr:uid="{00000000-0005-0000-0000-0000A8010000}"/>
    <cellStyle name="Comma 20 2 2" xfId="1606" xr:uid="{00000000-0005-0000-0000-0000A9010000}"/>
    <cellStyle name="Comma 20 3" xfId="1532" xr:uid="{00000000-0005-0000-0000-0000AA010000}"/>
    <cellStyle name="Comma 21" xfId="1345" xr:uid="{00000000-0005-0000-0000-0000AB010000}"/>
    <cellStyle name="Comma 21 2" xfId="1432" xr:uid="{00000000-0005-0000-0000-0000AC010000}"/>
    <cellStyle name="Comma 21 2 2" xfId="1608" xr:uid="{00000000-0005-0000-0000-0000AD010000}"/>
    <cellStyle name="Comma 21 3" xfId="1534" xr:uid="{00000000-0005-0000-0000-0000AE010000}"/>
    <cellStyle name="Comma 22" xfId="72" xr:uid="{00000000-0005-0000-0000-0000AF010000}"/>
    <cellStyle name="Comma 22 2" xfId="1375" xr:uid="{00000000-0005-0000-0000-0000B0010000}"/>
    <cellStyle name="Comma 22 2 2" xfId="1551" xr:uid="{00000000-0005-0000-0000-0000B1010000}"/>
    <cellStyle name="Comma 22 3" xfId="1481" xr:uid="{00000000-0005-0000-0000-0000B2010000}"/>
    <cellStyle name="Comma 23" xfId="920" xr:uid="{00000000-0005-0000-0000-0000B3010000}"/>
    <cellStyle name="Comma 23 2" xfId="1405" xr:uid="{00000000-0005-0000-0000-0000B4010000}"/>
    <cellStyle name="Comma 23 2 2" xfId="1581" xr:uid="{00000000-0005-0000-0000-0000B5010000}"/>
    <cellStyle name="Comma 23 3" xfId="1510" xr:uid="{00000000-0005-0000-0000-0000B6010000}"/>
    <cellStyle name="Comma 24" xfId="1361" xr:uid="{00000000-0005-0000-0000-0000B7010000}"/>
    <cellStyle name="Comma 24 2" xfId="1438" xr:uid="{00000000-0005-0000-0000-0000B8010000}"/>
    <cellStyle name="Comma 24 2 2" xfId="1614" xr:uid="{00000000-0005-0000-0000-0000B9010000}"/>
    <cellStyle name="Comma 24 3" xfId="1540" xr:uid="{00000000-0005-0000-0000-0000BA010000}"/>
    <cellStyle name="Comma 25" xfId="1351" xr:uid="{00000000-0005-0000-0000-0000BB010000}"/>
    <cellStyle name="Comma 25 2" xfId="1434" xr:uid="{00000000-0005-0000-0000-0000BC010000}"/>
    <cellStyle name="Comma 25 2 2" xfId="1610" xr:uid="{00000000-0005-0000-0000-0000BD010000}"/>
    <cellStyle name="Comma 25 3" xfId="1536" xr:uid="{00000000-0005-0000-0000-0000BE010000}"/>
    <cellStyle name="Comma 26" xfId="1349" xr:uid="{00000000-0005-0000-0000-0000BF010000}"/>
    <cellStyle name="Comma 26 2" xfId="1433" xr:uid="{00000000-0005-0000-0000-0000C0010000}"/>
    <cellStyle name="Comma 26 2 2" xfId="1609" xr:uid="{00000000-0005-0000-0000-0000C1010000}"/>
    <cellStyle name="Comma 26 3" xfId="1535" xr:uid="{00000000-0005-0000-0000-0000C2010000}"/>
    <cellStyle name="Comma 27" xfId="1356" xr:uid="{00000000-0005-0000-0000-0000C3010000}"/>
    <cellStyle name="Comma 27 2" xfId="1437" xr:uid="{00000000-0005-0000-0000-0000C4010000}"/>
    <cellStyle name="Comma 27 2 2" xfId="1613" xr:uid="{00000000-0005-0000-0000-0000C5010000}"/>
    <cellStyle name="Comma 27 3" xfId="1539" xr:uid="{00000000-0005-0000-0000-0000C6010000}"/>
    <cellStyle name="Comma 28" xfId="1355" xr:uid="{00000000-0005-0000-0000-0000C7010000}"/>
    <cellStyle name="Comma 28 2" xfId="1436" xr:uid="{00000000-0005-0000-0000-0000C8010000}"/>
    <cellStyle name="Comma 28 2 2" xfId="1612" xr:uid="{00000000-0005-0000-0000-0000C9010000}"/>
    <cellStyle name="Comma 28 3" xfId="1538" xr:uid="{00000000-0005-0000-0000-0000CA010000}"/>
    <cellStyle name="Comma 29" xfId="1352" xr:uid="{00000000-0005-0000-0000-0000CB010000}"/>
    <cellStyle name="Comma 29 2" xfId="1435" xr:uid="{00000000-0005-0000-0000-0000CC010000}"/>
    <cellStyle name="Comma 29 2 2" xfId="1611" xr:uid="{00000000-0005-0000-0000-0000CD010000}"/>
    <cellStyle name="Comma 29 3" xfId="1537" xr:uid="{00000000-0005-0000-0000-0000CE010000}"/>
    <cellStyle name="Comma 3" xfId="15" xr:uid="{00000000-0005-0000-0000-0000CF010000}"/>
    <cellStyle name="Comma 3 2" xfId="254" xr:uid="{00000000-0005-0000-0000-0000D0010000}"/>
    <cellStyle name="Comma 3 2 2" xfId="991" xr:uid="{00000000-0005-0000-0000-0000D1010000}"/>
    <cellStyle name="Comma 3 2 2 2" xfId="1413" xr:uid="{00000000-0005-0000-0000-0000D2010000}"/>
    <cellStyle name="Comma 3 2 2 2 2" xfId="1589" xr:uid="{00000000-0005-0000-0000-0000D3010000}"/>
    <cellStyle name="Comma 3 2 2 3" xfId="1516" xr:uid="{00000000-0005-0000-0000-0000D4010000}"/>
    <cellStyle name="Comma 3 2 3" xfId="1384" xr:uid="{00000000-0005-0000-0000-0000D5010000}"/>
    <cellStyle name="Comma 3 2 3 2" xfId="1560" xr:uid="{00000000-0005-0000-0000-0000D6010000}"/>
    <cellStyle name="Comma 3 2 4" xfId="1453" xr:uid="{00000000-0005-0000-0000-0000D7010000}"/>
    <cellStyle name="Comma 3 2 5" xfId="1489" xr:uid="{00000000-0005-0000-0000-0000D8010000}"/>
    <cellStyle name="Comma 3 3" xfId="255" xr:uid="{00000000-0005-0000-0000-0000D9010000}"/>
    <cellStyle name="Comma 3 3 2" xfId="1385" xr:uid="{00000000-0005-0000-0000-0000DA010000}"/>
    <cellStyle name="Comma 3 3 2 2" xfId="1561" xr:uid="{00000000-0005-0000-0000-0000DB010000}"/>
    <cellStyle name="Comma 3 3 3" xfId="1490" xr:uid="{00000000-0005-0000-0000-0000DC010000}"/>
    <cellStyle name="Comma 3 4" xfId="990" xr:uid="{00000000-0005-0000-0000-0000DD010000}"/>
    <cellStyle name="Comma 3 4 2" xfId="1412" xr:uid="{00000000-0005-0000-0000-0000DE010000}"/>
    <cellStyle name="Comma 3 4 2 2" xfId="1588" xr:uid="{00000000-0005-0000-0000-0000DF010000}"/>
    <cellStyle name="Comma 3 4 3" xfId="1515" xr:uid="{00000000-0005-0000-0000-0000E0010000}"/>
    <cellStyle name="Comma 3 5" xfId="253" xr:uid="{00000000-0005-0000-0000-0000E1010000}"/>
    <cellStyle name="Comma 3 5 2" xfId="1383" xr:uid="{00000000-0005-0000-0000-0000E2010000}"/>
    <cellStyle name="Comma 3 5 2 2" xfId="1559" xr:uid="{00000000-0005-0000-0000-0000E3010000}"/>
    <cellStyle name="Comma 3 5 3" xfId="1488" xr:uid="{00000000-0005-0000-0000-0000E4010000}"/>
    <cellStyle name="Comma 3 6" xfId="1368" xr:uid="{00000000-0005-0000-0000-0000E5010000}"/>
    <cellStyle name="Comma 3 6 2" xfId="1544" xr:uid="{00000000-0005-0000-0000-0000E6010000}"/>
    <cellStyle name="Comma 3 7" xfId="1443" xr:uid="{00000000-0005-0000-0000-0000E7010000}"/>
    <cellStyle name="Comma 3 8" xfId="1474" xr:uid="{00000000-0005-0000-0000-0000E8010000}"/>
    <cellStyle name="Comma 3*" xfId="256" xr:uid="{00000000-0005-0000-0000-0000E9010000}"/>
    <cellStyle name="Comma 30" xfId="1364" xr:uid="{00000000-0005-0000-0000-0000EA010000}"/>
    <cellStyle name="Comma 30 2" xfId="1439" xr:uid="{00000000-0005-0000-0000-0000EB010000}"/>
    <cellStyle name="Comma 30 2 2" xfId="1615" xr:uid="{00000000-0005-0000-0000-0000EC010000}"/>
    <cellStyle name="Comma 30 3" xfId="1541" xr:uid="{00000000-0005-0000-0000-0000ED010000}"/>
    <cellStyle name="Comma 31" xfId="1370" xr:uid="{00000000-0005-0000-0000-0000EE010000}"/>
    <cellStyle name="Comma 31 2" xfId="1546" xr:uid="{00000000-0005-0000-0000-0000EF010000}"/>
    <cellStyle name="Comma 32" xfId="1419" xr:uid="{00000000-0005-0000-0000-0000F0010000}"/>
    <cellStyle name="Comma 32 2" xfId="1595" xr:uid="{00000000-0005-0000-0000-0000F1010000}"/>
    <cellStyle name="Comma 33" xfId="1445" xr:uid="{00000000-0005-0000-0000-0000F2010000}"/>
    <cellStyle name="Comma 34" xfId="1476" xr:uid="{00000000-0005-0000-0000-0000F3010000}"/>
    <cellStyle name="Comma 35" xfId="1617" xr:uid="{00000000-0005-0000-0000-0000F4010000}"/>
    <cellStyle name="Comma 36" xfId="19" xr:uid="{00000000-0005-0000-0000-0000F5010000}"/>
    <cellStyle name="Comma 37" xfId="5" xr:uid="{00000000-0005-0000-0000-0000F6010000}"/>
    <cellStyle name="Comma 37 2" xfId="1618" xr:uid="{00000000-0005-0000-0000-0000F7010000}"/>
    <cellStyle name="Comma 38" xfId="1620" xr:uid="{00000000-0005-0000-0000-0000F8010000}"/>
    <cellStyle name="Comma 4" xfId="257" xr:uid="{00000000-0005-0000-0000-0000F9010000}"/>
    <cellStyle name="Comma 4 2" xfId="258" xr:uid="{00000000-0005-0000-0000-0000FA010000}"/>
    <cellStyle name="Comma 4 2 2" xfId="1387" xr:uid="{00000000-0005-0000-0000-0000FB010000}"/>
    <cellStyle name="Comma 4 2 2 2" xfId="1563" xr:uid="{00000000-0005-0000-0000-0000FC010000}"/>
    <cellStyle name="Comma 4 2 3" xfId="1492" xr:uid="{00000000-0005-0000-0000-0000FD010000}"/>
    <cellStyle name="Comma 4 3" xfId="992" xr:uid="{00000000-0005-0000-0000-0000FE010000}"/>
    <cellStyle name="Comma 4 3 2" xfId="1414" xr:uid="{00000000-0005-0000-0000-0000FF010000}"/>
    <cellStyle name="Comma 4 3 2 2" xfId="1590" xr:uid="{00000000-0005-0000-0000-000000020000}"/>
    <cellStyle name="Comma 4 3 3" xfId="1517" xr:uid="{00000000-0005-0000-0000-000001020000}"/>
    <cellStyle name="Comma 4 4" xfId="1386" xr:uid="{00000000-0005-0000-0000-000002020000}"/>
    <cellStyle name="Comma 4 4 2" xfId="1562" xr:uid="{00000000-0005-0000-0000-000003020000}"/>
    <cellStyle name="Comma 4 5" xfId="1450" xr:uid="{00000000-0005-0000-0000-000004020000}"/>
    <cellStyle name="Comma 4 6" xfId="1491" xr:uid="{00000000-0005-0000-0000-000005020000}"/>
    <cellStyle name="Comma 5" xfId="259" xr:uid="{00000000-0005-0000-0000-000006020000}"/>
    <cellStyle name="Comma 5 2" xfId="993" xr:uid="{00000000-0005-0000-0000-000007020000}"/>
    <cellStyle name="Comma 5 2 2" xfId="1415" xr:uid="{00000000-0005-0000-0000-000008020000}"/>
    <cellStyle name="Comma 5 2 2 2" xfId="1591" xr:uid="{00000000-0005-0000-0000-000009020000}"/>
    <cellStyle name="Comma 5 2 3" xfId="1518" xr:uid="{00000000-0005-0000-0000-00000A020000}"/>
    <cellStyle name="Comma 5 3" xfId="1388" xr:uid="{00000000-0005-0000-0000-00000B020000}"/>
    <cellStyle name="Comma 5 3 2" xfId="1564" xr:uid="{00000000-0005-0000-0000-00000C020000}"/>
    <cellStyle name="Comma 5 4" xfId="1455" xr:uid="{00000000-0005-0000-0000-00000D020000}"/>
    <cellStyle name="Comma 5 5" xfId="1493" xr:uid="{00000000-0005-0000-0000-00000E020000}"/>
    <cellStyle name="Comma 6" xfId="260" xr:uid="{00000000-0005-0000-0000-00000F020000}"/>
    <cellStyle name="Comma 6 2" xfId="261" xr:uid="{00000000-0005-0000-0000-000010020000}"/>
    <cellStyle name="Comma 6 2 2" xfId="1390" xr:uid="{00000000-0005-0000-0000-000011020000}"/>
    <cellStyle name="Comma 6 2 2 2" xfId="1566" xr:uid="{00000000-0005-0000-0000-000012020000}"/>
    <cellStyle name="Comma 6 2 3" xfId="1469" xr:uid="{00000000-0005-0000-0000-000013020000}"/>
    <cellStyle name="Comma 6 2 4" xfId="1495" xr:uid="{00000000-0005-0000-0000-000014020000}"/>
    <cellStyle name="Comma 6 3" xfId="1389" xr:uid="{00000000-0005-0000-0000-000015020000}"/>
    <cellStyle name="Comma 6 3 2" xfId="1565" xr:uid="{00000000-0005-0000-0000-000016020000}"/>
    <cellStyle name="Comma 6 4" xfId="1458" xr:uid="{00000000-0005-0000-0000-000017020000}"/>
    <cellStyle name="Comma 6 5" xfId="1494" xr:uid="{00000000-0005-0000-0000-000018020000}"/>
    <cellStyle name="Comma 7" xfId="262" xr:uid="{00000000-0005-0000-0000-000019020000}"/>
    <cellStyle name="Comma 7 2" xfId="1391" xr:uid="{00000000-0005-0000-0000-00001A020000}"/>
    <cellStyle name="Comma 7 2 2" xfId="1567" xr:uid="{00000000-0005-0000-0000-00001B020000}"/>
    <cellStyle name="Comma 7 3" xfId="1460" xr:uid="{00000000-0005-0000-0000-00001C020000}"/>
    <cellStyle name="Comma 7 4" xfId="1496" xr:uid="{00000000-0005-0000-0000-00001D020000}"/>
    <cellStyle name="Comma 8" xfId="263" xr:uid="{00000000-0005-0000-0000-00001E020000}"/>
    <cellStyle name="Comma 8 2" xfId="994" xr:uid="{00000000-0005-0000-0000-00001F020000}"/>
    <cellStyle name="Comma 8 2 2" xfId="1416" xr:uid="{00000000-0005-0000-0000-000020020000}"/>
    <cellStyle name="Comma 8 2 2 2" xfId="1592" xr:uid="{00000000-0005-0000-0000-000021020000}"/>
    <cellStyle name="Comma 8 2 3" xfId="1519" xr:uid="{00000000-0005-0000-0000-000022020000}"/>
    <cellStyle name="Comma 8 3" xfId="1392" xr:uid="{00000000-0005-0000-0000-000023020000}"/>
    <cellStyle name="Comma 8 3 2" xfId="1568" xr:uid="{00000000-0005-0000-0000-000024020000}"/>
    <cellStyle name="Comma 8 4" xfId="1463" xr:uid="{00000000-0005-0000-0000-000025020000}"/>
    <cellStyle name="Comma 8 5" xfId="1497" xr:uid="{00000000-0005-0000-0000-000026020000}"/>
    <cellStyle name="Comma 9" xfId="264" xr:uid="{00000000-0005-0000-0000-000027020000}"/>
    <cellStyle name="Comma 9 2" xfId="995" xr:uid="{00000000-0005-0000-0000-000028020000}"/>
    <cellStyle name="Comma 9 2 2" xfId="1417" xr:uid="{00000000-0005-0000-0000-000029020000}"/>
    <cellStyle name="Comma 9 2 2 2" xfId="1593" xr:uid="{00000000-0005-0000-0000-00002A020000}"/>
    <cellStyle name="Comma 9 2 3" xfId="1520" xr:uid="{00000000-0005-0000-0000-00002B020000}"/>
    <cellStyle name="Comma 9 3" xfId="1393" xr:uid="{00000000-0005-0000-0000-00002C020000}"/>
    <cellStyle name="Comma 9 3 2" xfId="1569" xr:uid="{00000000-0005-0000-0000-00002D020000}"/>
    <cellStyle name="Comma 9 4" xfId="1498" xr:uid="{00000000-0005-0000-0000-00002E020000}"/>
    <cellStyle name="Comma*" xfId="265" xr:uid="{00000000-0005-0000-0000-00002F020000}"/>
    <cellStyle name="Comma0" xfId="266" xr:uid="{00000000-0005-0000-0000-000030020000}"/>
    <cellStyle name="Comma0 - Modelo1" xfId="267" xr:uid="{00000000-0005-0000-0000-000031020000}"/>
    <cellStyle name="Comma0 - Style1" xfId="268" xr:uid="{00000000-0005-0000-0000-000032020000}"/>
    <cellStyle name="Comma1 - Modelo2" xfId="269" xr:uid="{00000000-0005-0000-0000-000033020000}"/>
    <cellStyle name="Comma1 - Style2" xfId="270" xr:uid="{00000000-0005-0000-0000-000034020000}"/>
    <cellStyle name="Condition" xfId="271" xr:uid="{00000000-0005-0000-0000-000035020000}"/>
    <cellStyle name="Condition 2" xfId="996" xr:uid="{00000000-0005-0000-0000-000036020000}"/>
    <cellStyle name="CondMandatory" xfId="272" xr:uid="{00000000-0005-0000-0000-000037020000}"/>
    <cellStyle name="CondMandatory 2" xfId="997" xr:uid="{00000000-0005-0000-0000-000038020000}"/>
    <cellStyle name="Content1" xfId="273" xr:uid="{00000000-0005-0000-0000-000039020000}"/>
    <cellStyle name="Content1 2" xfId="998" xr:uid="{00000000-0005-0000-0000-00003A020000}"/>
    <cellStyle name="Content2" xfId="274" xr:uid="{00000000-0005-0000-0000-00003B020000}"/>
    <cellStyle name="Content3" xfId="275" xr:uid="{00000000-0005-0000-0000-00003C020000}"/>
    <cellStyle name="Cover Date" xfId="276" xr:uid="{00000000-0005-0000-0000-00003D020000}"/>
    <cellStyle name="Cover Date 2" xfId="999" xr:uid="{00000000-0005-0000-0000-00003E020000}"/>
    <cellStyle name="Cover Subtitle" xfId="277" xr:uid="{00000000-0005-0000-0000-00003F020000}"/>
    <cellStyle name="Cover Subtitle 2" xfId="1000" xr:uid="{00000000-0005-0000-0000-000040020000}"/>
    <cellStyle name="Cover Title" xfId="278" xr:uid="{00000000-0005-0000-0000-000041020000}"/>
    <cellStyle name="Cover Title 2" xfId="1001" xr:uid="{00000000-0005-0000-0000-000042020000}"/>
    <cellStyle name="Currency 0" xfId="279" xr:uid="{00000000-0005-0000-0000-000043020000}"/>
    <cellStyle name="Currency 2" xfId="68" xr:uid="{00000000-0005-0000-0000-000044020000}"/>
    <cellStyle name="Currency 2 2" xfId="281" xr:uid="{00000000-0005-0000-0000-000045020000}"/>
    <cellStyle name="Currency 2 2 2" xfId="1003" xr:uid="{00000000-0005-0000-0000-000046020000}"/>
    <cellStyle name="Currency 2 3" xfId="282" xr:uid="{00000000-0005-0000-0000-000047020000}"/>
    <cellStyle name="Currency 2 3 2" xfId="1004" xr:uid="{00000000-0005-0000-0000-000048020000}"/>
    <cellStyle name="Currency 2 4" xfId="1002" xr:uid="{00000000-0005-0000-0000-000049020000}"/>
    <cellStyle name="Currency 2 4 2" xfId="1418" xr:uid="{00000000-0005-0000-0000-00004A020000}"/>
    <cellStyle name="Currency 2 4 2 2" xfId="1594" xr:uid="{00000000-0005-0000-0000-00004B020000}"/>
    <cellStyle name="Currency 2 4 3" xfId="1521" xr:uid="{00000000-0005-0000-0000-00004C020000}"/>
    <cellStyle name="Currency 2 5" xfId="1322" xr:uid="{00000000-0005-0000-0000-00004D020000}"/>
    <cellStyle name="Currency 2 5 2" xfId="1429" xr:uid="{00000000-0005-0000-0000-00004E020000}"/>
    <cellStyle name="Currency 2 5 2 2" xfId="1605" xr:uid="{00000000-0005-0000-0000-00004F020000}"/>
    <cellStyle name="Currency 2 5 3" xfId="1531" xr:uid="{00000000-0005-0000-0000-000050020000}"/>
    <cellStyle name="Currency 2 6" xfId="280" xr:uid="{00000000-0005-0000-0000-000051020000}"/>
    <cellStyle name="Currency 2 6 2" xfId="1394" xr:uid="{00000000-0005-0000-0000-000052020000}"/>
    <cellStyle name="Currency 2 6 2 2" xfId="1570" xr:uid="{00000000-0005-0000-0000-000053020000}"/>
    <cellStyle name="Currency 2 6 3" xfId="1499" xr:uid="{00000000-0005-0000-0000-000054020000}"/>
    <cellStyle name="Currency 2 7" xfId="1373" xr:uid="{00000000-0005-0000-0000-000055020000}"/>
    <cellStyle name="Currency 2 7 2" xfId="1549" xr:uid="{00000000-0005-0000-0000-000056020000}"/>
    <cellStyle name="Currency 2 8" xfId="1448" xr:uid="{00000000-0005-0000-0000-000057020000}"/>
    <cellStyle name="Currency 2 9" xfId="1479" xr:uid="{00000000-0005-0000-0000-000058020000}"/>
    <cellStyle name="Currency 2*" xfId="283" xr:uid="{00000000-0005-0000-0000-000059020000}"/>
    <cellStyle name="Currency 2_% Change" xfId="284" xr:uid="{00000000-0005-0000-0000-00005A020000}"/>
    <cellStyle name="Currency 3" xfId="285" xr:uid="{00000000-0005-0000-0000-00005B020000}"/>
    <cellStyle name="Currency 3 2" xfId="1395" xr:uid="{00000000-0005-0000-0000-00005C020000}"/>
    <cellStyle name="Currency 3 2 2" xfId="1571" xr:uid="{00000000-0005-0000-0000-00005D020000}"/>
    <cellStyle name="Currency 3 3" xfId="1500" xr:uid="{00000000-0005-0000-0000-00005E020000}"/>
    <cellStyle name="Currency 3*" xfId="286" xr:uid="{00000000-0005-0000-0000-00005F020000}"/>
    <cellStyle name="Currency 4" xfId="287" xr:uid="{00000000-0005-0000-0000-000060020000}"/>
    <cellStyle name="Currency 4 2" xfId="1396" xr:uid="{00000000-0005-0000-0000-000061020000}"/>
    <cellStyle name="Currency 4 2 2" xfId="1572" xr:uid="{00000000-0005-0000-0000-000062020000}"/>
    <cellStyle name="Currency 4 3" xfId="1501" xr:uid="{00000000-0005-0000-0000-000063020000}"/>
    <cellStyle name="Currency 5" xfId="1616" xr:uid="{00000000-0005-0000-0000-000064020000}"/>
    <cellStyle name="Currency 6" xfId="1440" xr:uid="{00000000-0005-0000-0000-000065020000}"/>
    <cellStyle name="Currency*" xfId="288" xr:uid="{00000000-0005-0000-0000-000066020000}"/>
    <cellStyle name="Currency0" xfId="289" xr:uid="{00000000-0005-0000-0000-000067020000}"/>
    <cellStyle name="Data_Total" xfId="1330" xr:uid="{00000000-0005-0000-0000-000068020000}"/>
    <cellStyle name="Date" xfId="290" xr:uid="{00000000-0005-0000-0000-000069020000}"/>
    <cellStyle name="Date Aligned" xfId="291" xr:uid="{00000000-0005-0000-0000-00006A020000}"/>
    <cellStyle name="Date Aligned*" xfId="292" xr:uid="{00000000-0005-0000-0000-00006B020000}"/>
    <cellStyle name="Date Aligned__MasterJRComps" xfId="293" xr:uid="{00000000-0005-0000-0000-00006C020000}"/>
    <cellStyle name="Description" xfId="294" xr:uid="{00000000-0005-0000-0000-00006D020000}"/>
    <cellStyle name="Dia" xfId="295" xr:uid="{00000000-0005-0000-0000-00006E020000}"/>
    <cellStyle name="Dia 2" xfId="1005" xr:uid="{00000000-0005-0000-0000-00006F020000}"/>
    <cellStyle name="DistributionType" xfId="296" xr:uid="{00000000-0005-0000-0000-000070020000}"/>
    <cellStyle name="DistributionType 2" xfId="1006" xr:uid="{00000000-0005-0000-0000-000071020000}"/>
    <cellStyle name="Dotted Line" xfId="297" xr:uid="{00000000-0005-0000-0000-000072020000}"/>
    <cellStyle name="Encabez1" xfId="298" xr:uid="{00000000-0005-0000-0000-000073020000}"/>
    <cellStyle name="Encabez1 2" xfId="1007" xr:uid="{00000000-0005-0000-0000-000074020000}"/>
    <cellStyle name="Encabez2" xfId="299" xr:uid="{00000000-0005-0000-0000-000075020000}"/>
    <cellStyle name="Encabez2 2" xfId="1008" xr:uid="{00000000-0005-0000-0000-000076020000}"/>
    <cellStyle name="Euro" xfId="300" xr:uid="{00000000-0005-0000-0000-000077020000}"/>
    <cellStyle name="Euro 2" xfId="301" xr:uid="{00000000-0005-0000-0000-000078020000}"/>
    <cellStyle name="Euro 2 2" xfId="1010" xr:uid="{00000000-0005-0000-0000-000079020000}"/>
    <cellStyle name="Euro 3" xfId="1009" xr:uid="{00000000-0005-0000-0000-00007A020000}"/>
    <cellStyle name="Explanatory Text 2" xfId="302" xr:uid="{00000000-0005-0000-0000-00007B020000}"/>
    <cellStyle name="Explanatory Text 2 2" xfId="303" xr:uid="{00000000-0005-0000-0000-00007C020000}"/>
    <cellStyle name="Explanatory Text 3" xfId="304" xr:uid="{00000000-0005-0000-0000-00007D020000}"/>
    <cellStyle name="Explanatory Text 4" xfId="38" xr:uid="{00000000-0005-0000-0000-00007E020000}"/>
    <cellStyle name="F2" xfId="305" xr:uid="{00000000-0005-0000-0000-00007F020000}"/>
    <cellStyle name="F2 2" xfId="1011" xr:uid="{00000000-0005-0000-0000-000080020000}"/>
    <cellStyle name="F3" xfId="306" xr:uid="{00000000-0005-0000-0000-000081020000}"/>
    <cellStyle name="F3 2" xfId="1012" xr:uid="{00000000-0005-0000-0000-000082020000}"/>
    <cellStyle name="F4" xfId="307" xr:uid="{00000000-0005-0000-0000-000083020000}"/>
    <cellStyle name="F4 2" xfId="1013" xr:uid="{00000000-0005-0000-0000-000084020000}"/>
    <cellStyle name="F5" xfId="308" xr:uid="{00000000-0005-0000-0000-000085020000}"/>
    <cellStyle name="F5 2" xfId="1014" xr:uid="{00000000-0005-0000-0000-000086020000}"/>
    <cellStyle name="F6" xfId="309" xr:uid="{00000000-0005-0000-0000-000087020000}"/>
    <cellStyle name="F6 2" xfId="1015" xr:uid="{00000000-0005-0000-0000-000088020000}"/>
    <cellStyle name="F7" xfId="310" xr:uid="{00000000-0005-0000-0000-000089020000}"/>
    <cellStyle name="F7 2" xfId="1016" xr:uid="{00000000-0005-0000-0000-00008A020000}"/>
    <cellStyle name="F8" xfId="311" xr:uid="{00000000-0005-0000-0000-00008B020000}"/>
    <cellStyle name="F8 2" xfId="1017" xr:uid="{00000000-0005-0000-0000-00008C020000}"/>
    <cellStyle name="field" xfId="1331" xr:uid="{00000000-0005-0000-0000-00008D020000}"/>
    <cellStyle name="field names" xfId="1332" xr:uid="{00000000-0005-0000-0000-00008E020000}"/>
    <cellStyle name="Fijo" xfId="312" xr:uid="{00000000-0005-0000-0000-00008F020000}"/>
    <cellStyle name="Fijo 2" xfId="1018" xr:uid="{00000000-0005-0000-0000-000090020000}"/>
    <cellStyle name="Financiero" xfId="313" xr:uid="{00000000-0005-0000-0000-000091020000}"/>
    <cellStyle name="Financiero 2" xfId="1019" xr:uid="{00000000-0005-0000-0000-000092020000}"/>
    <cellStyle name="Fixed" xfId="314" xr:uid="{00000000-0005-0000-0000-000093020000}"/>
    <cellStyle name="Flag" xfId="315" xr:uid="{00000000-0005-0000-0000-000094020000}"/>
    <cellStyle name="Flash" xfId="316" xr:uid="{00000000-0005-0000-0000-000095020000}"/>
    <cellStyle name="Fonts" xfId="317" xr:uid="{00000000-0005-0000-0000-000096020000}"/>
    <cellStyle name="Fonts 2" xfId="1020" xr:uid="{00000000-0005-0000-0000-000097020000}"/>
    <cellStyle name="footer" xfId="1333" xr:uid="{00000000-0005-0000-0000-000098020000}"/>
    <cellStyle name="Footer SBILogo1" xfId="318" xr:uid="{00000000-0005-0000-0000-000099020000}"/>
    <cellStyle name="Footer SBILogo1 2" xfId="1021" xr:uid="{00000000-0005-0000-0000-00009A020000}"/>
    <cellStyle name="Footer SBILogo2" xfId="319" xr:uid="{00000000-0005-0000-0000-00009B020000}"/>
    <cellStyle name="Footnote" xfId="320" xr:uid="{00000000-0005-0000-0000-00009C020000}"/>
    <cellStyle name="footnote ref" xfId="321" xr:uid="{00000000-0005-0000-0000-00009D020000}"/>
    <cellStyle name="Footnote Reference" xfId="322" xr:uid="{00000000-0005-0000-0000-00009E020000}"/>
    <cellStyle name="footnote text" xfId="323" xr:uid="{00000000-0005-0000-0000-00009F020000}"/>
    <cellStyle name="Footnote_% Change" xfId="324" xr:uid="{00000000-0005-0000-0000-0000A0020000}"/>
    <cellStyle name="General" xfId="325" xr:uid="{00000000-0005-0000-0000-0000A1020000}"/>
    <cellStyle name="General 2" xfId="326" xr:uid="{00000000-0005-0000-0000-0000A2020000}"/>
    <cellStyle name="General 2 2" xfId="1023" xr:uid="{00000000-0005-0000-0000-0000A3020000}"/>
    <cellStyle name="General 3" xfId="1022" xr:uid="{00000000-0005-0000-0000-0000A4020000}"/>
    <cellStyle name="Good 2" xfId="327" xr:uid="{00000000-0005-0000-0000-0000A5020000}"/>
    <cellStyle name="Good 2 2" xfId="328" xr:uid="{00000000-0005-0000-0000-0000A6020000}"/>
    <cellStyle name="Good 3" xfId="329" xr:uid="{00000000-0005-0000-0000-0000A7020000}"/>
    <cellStyle name="Good 4" xfId="28" xr:uid="{00000000-0005-0000-0000-0000A8020000}"/>
    <cellStyle name="Grey" xfId="330" xr:uid="{00000000-0005-0000-0000-0000A9020000}"/>
    <cellStyle name="Grey 2" xfId="1229" xr:uid="{00000000-0005-0000-0000-0000AA020000}"/>
    <cellStyle name="Group" xfId="331" xr:uid="{00000000-0005-0000-0000-0000AB020000}"/>
    <cellStyle name="Group 2" xfId="1024" xr:uid="{00000000-0005-0000-0000-0000AC020000}"/>
    <cellStyle name="GroupNote" xfId="332" xr:uid="{00000000-0005-0000-0000-0000AD020000}"/>
    <cellStyle name="GroupNote 2" xfId="1025" xr:uid="{00000000-0005-0000-0000-0000AE020000}"/>
    <cellStyle name="Hard Percent" xfId="333" xr:uid="{00000000-0005-0000-0000-0000AF020000}"/>
    <cellStyle name="Header" xfId="334" xr:uid="{00000000-0005-0000-0000-0000B0020000}"/>
    <cellStyle name="Header Draft Stamp" xfId="335" xr:uid="{00000000-0005-0000-0000-0000B1020000}"/>
    <cellStyle name="Header_% Change" xfId="336" xr:uid="{00000000-0005-0000-0000-0000B2020000}"/>
    <cellStyle name="Header1" xfId="337" xr:uid="{00000000-0005-0000-0000-0000B3020000}"/>
    <cellStyle name="Header2" xfId="338" xr:uid="{00000000-0005-0000-0000-0000B4020000}"/>
    <cellStyle name="HeaderLabel" xfId="339" xr:uid="{00000000-0005-0000-0000-0000B5020000}"/>
    <cellStyle name="HeaderText" xfId="340" xr:uid="{00000000-0005-0000-0000-0000B6020000}"/>
    <cellStyle name="Heading" xfId="341" xr:uid="{00000000-0005-0000-0000-0000B7020000}"/>
    <cellStyle name="Heading 1 2" xfId="342" xr:uid="{00000000-0005-0000-0000-0000B8020000}"/>
    <cellStyle name="Heading 1 2 2" xfId="343" xr:uid="{00000000-0005-0000-0000-0000B9020000}"/>
    <cellStyle name="Heading 1 2_asset sales" xfId="344" xr:uid="{00000000-0005-0000-0000-0000BA020000}"/>
    <cellStyle name="Heading 1 3" xfId="345" xr:uid="{00000000-0005-0000-0000-0000BB020000}"/>
    <cellStyle name="Heading 1 4" xfId="346" xr:uid="{00000000-0005-0000-0000-0000BC020000}"/>
    <cellStyle name="Heading 1 4 2" xfId="347" xr:uid="{00000000-0005-0000-0000-0000BD020000}"/>
    <cellStyle name="Heading 1 5" xfId="348" xr:uid="{00000000-0005-0000-0000-0000BE020000}"/>
    <cellStyle name="Heading 1 6" xfId="24" xr:uid="{00000000-0005-0000-0000-0000BF020000}"/>
    <cellStyle name="Heading 1 Above" xfId="349" xr:uid="{00000000-0005-0000-0000-0000C0020000}"/>
    <cellStyle name="Heading 1+" xfId="350" xr:uid="{00000000-0005-0000-0000-0000C1020000}"/>
    <cellStyle name="Heading 1+ 2" xfId="1026" xr:uid="{00000000-0005-0000-0000-0000C2020000}"/>
    <cellStyle name="Heading 2 2" xfId="351" xr:uid="{00000000-0005-0000-0000-0000C3020000}"/>
    <cellStyle name="Heading 2 2 2" xfId="352" xr:uid="{00000000-0005-0000-0000-0000C4020000}"/>
    <cellStyle name="Heading 2 3" xfId="353" xr:uid="{00000000-0005-0000-0000-0000C5020000}"/>
    <cellStyle name="Heading 2 4" xfId="354" xr:uid="{00000000-0005-0000-0000-0000C6020000}"/>
    <cellStyle name="Heading 2 4 2" xfId="355" xr:uid="{00000000-0005-0000-0000-0000C7020000}"/>
    <cellStyle name="Heading 2 5" xfId="356" xr:uid="{00000000-0005-0000-0000-0000C8020000}"/>
    <cellStyle name="Heading 2 6" xfId="25" xr:uid="{00000000-0005-0000-0000-0000C9020000}"/>
    <cellStyle name="Heading 2 Below" xfId="357" xr:uid="{00000000-0005-0000-0000-0000CA020000}"/>
    <cellStyle name="Heading 2+" xfId="358" xr:uid="{00000000-0005-0000-0000-0000CB020000}"/>
    <cellStyle name="Heading 2+ 2" xfId="1027" xr:uid="{00000000-0005-0000-0000-0000CC020000}"/>
    <cellStyle name="Heading 3 2" xfId="359" xr:uid="{00000000-0005-0000-0000-0000CD020000}"/>
    <cellStyle name="Heading 3 2 2" xfId="360" xr:uid="{00000000-0005-0000-0000-0000CE020000}"/>
    <cellStyle name="Heading 3 3" xfId="361" xr:uid="{00000000-0005-0000-0000-0000CF020000}"/>
    <cellStyle name="Heading 3 4" xfId="362" xr:uid="{00000000-0005-0000-0000-0000D0020000}"/>
    <cellStyle name="Heading 3 4 2" xfId="363" xr:uid="{00000000-0005-0000-0000-0000D1020000}"/>
    <cellStyle name="Heading 3 5" xfId="364" xr:uid="{00000000-0005-0000-0000-0000D2020000}"/>
    <cellStyle name="Heading 3 6" xfId="26" xr:uid="{00000000-0005-0000-0000-0000D3020000}"/>
    <cellStyle name="Heading 3+" xfId="365" xr:uid="{00000000-0005-0000-0000-0000D4020000}"/>
    <cellStyle name="Heading 4 2" xfId="366" xr:uid="{00000000-0005-0000-0000-0000D5020000}"/>
    <cellStyle name="Heading 4 2 2" xfId="367" xr:uid="{00000000-0005-0000-0000-0000D6020000}"/>
    <cellStyle name="Heading 4 3" xfId="368" xr:uid="{00000000-0005-0000-0000-0000D7020000}"/>
    <cellStyle name="Heading 4 4" xfId="369" xr:uid="{00000000-0005-0000-0000-0000D8020000}"/>
    <cellStyle name="Heading 4 4 2" xfId="370" xr:uid="{00000000-0005-0000-0000-0000D9020000}"/>
    <cellStyle name="Heading 4 5" xfId="371" xr:uid="{00000000-0005-0000-0000-0000DA020000}"/>
    <cellStyle name="Heading 4 6" xfId="27" xr:uid="{00000000-0005-0000-0000-0000DB020000}"/>
    <cellStyle name="Heading 5" xfId="372" xr:uid="{00000000-0005-0000-0000-0000DC020000}"/>
    <cellStyle name="Heading 6" xfId="373" xr:uid="{00000000-0005-0000-0000-0000DD020000}"/>
    <cellStyle name="Heading 7" xfId="374" xr:uid="{00000000-0005-0000-0000-0000DE020000}"/>
    <cellStyle name="Heading 8" xfId="375" xr:uid="{00000000-0005-0000-0000-0000DF020000}"/>
    <cellStyle name="Heading1" xfId="376" xr:uid="{00000000-0005-0000-0000-0000E0020000}"/>
    <cellStyle name="Heading2" xfId="377" xr:uid="{00000000-0005-0000-0000-0000E1020000}"/>
    <cellStyle name="Heading3" xfId="378" xr:uid="{00000000-0005-0000-0000-0000E2020000}"/>
    <cellStyle name="Heading4" xfId="379" xr:uid="{00000000-0005-0000-0000-0000E3020000}"/>
    <cellStyle name="Heading5" xfId="380" xr:uid="{00000000-0005-0000-0000-0000E4020000}"/>
    <cellStyle name="Headings" xfId="1334" xr:uid="{00000000-0005-0000-0000-0000E5020000}"/>
    <cellStyle name="Horizontal" xfId="381" xr:uid="{00000000-0005-0000-0000-0000E6020000}"/>
    <cellStyle name="Horizontal 2" xfId="1028" xr:uid="{00000000-0005-0000-0000-0000E7020000}"/>
    <cellStyle name="Hyperlink" xfId="1" builtinId="8"/>
    <cellStyle name="Hyperlink 2" xfId="3" xr:uid="{00000000-0005-0000-0000-0000E9020000}"/>
    <cellStyle name="Hyperlink 2 2" xfId="383" xr:uid="{00000000-0005-0000-0000-0000EA020000}"/>
    <cellStyle name="Hyperlink 2 3" xfId="1335" xr:uid="{00000000-0005-0000-0000-0000EB020000}"/>
    <cellStyle name="Hyperlink 2 4" xfId="382" xr:uid="{00000000-0005-0000-0000-0000EC020000}"/>
    <cellStyle name="Hyperlink 2 5" xfId="20" xr:uid="{00000000-0005-0000-0000-0000ED020000}"/>
    <cellStyle name="Hyperlink 3" xfId="384" xr:uid="{00000000-0005-0000-0000-0000EE020000}"/>
    <cellStyle name="Hyperlink 3 2" xfId="1336" xr:uid="{00000000-0005-0000-0000-0000EF020000}"/>
    <cellStyle name="Hyperlink 4" xfId="385" xr:uid="{00000000-0005-0000-0000-0000F0020000}"/>
    <cellStyle name="Hyperlink 5" xfId="386" xr:uid="{00000000-0005-0000-0000-0000F1020000}"/>
    <cellStyle name="Hyperlink 6" xfId="387" xr:uid="{00000000-0005-0000-0000-0000F2020000}"/>
    <cellStyle name="Information" xfId="388" xr:uid="{00000000-0005-0000-0000-0000F3020000}"/>
    <cellStyle name="Input [yellow]" xfId="389" xr:uid="{00000000-0005-0000-0000-0000F4020000}"/>
    <cellStyle name="Input 10" xfId="390" xr:uid="{00000000-0005-0000-0000-0000F5020000}"/>
    <cellStyle name="Input 11" xfId="391" xr:uid="{00000000-0005-0000-0000-0000F6020000}"/>
    <cellStyle name="Input 12" xfId="392" xr:uid="{00000000-0005-0000-0000-0000F7020000}"/>
    <cellStyle name="Input 13" xfId="393" xr:uid="{00000000-0005-0000-0000-0000F8020000}"/>
    <cellStyle name="Input 14" xfId="394" xr:uid="{00000000-0005-0000-0000-0000F9020000}"/>
    <cellStyle name="Input 15" xfId="395" xr:uid="{00000000-0005-0000-0000-0000FA020000}"/>
    <cellStyle name="Input 16" xfId="396" xr:uid="{00000000-0005-0000-0000-0000FB020000}"/>
    <cellStyle name="Input 17" xfId="397" xr:uid="{00000000-0005-0000-0000-0000FC020000}"/>
    <cellStyle name="Input 18" xfId="398" xr:uid="{00000000-0005-0000-0000-0000FD020000}"/>
    <cellStyle name="Input 19" xfId="399" xr:uid="{00000000-0005-0000-0000-0000FE020000}"/>
    <cellStyle name="Input 2" xfId="400" xr:uid="{00000000-0005-0000-0000-0000FF020000}"/>
    <cellStyle name="Input 2 2" xfId="401" xr:uid="{00000000-0005-0000-0000-000000030000}"/>
    <cellStyle name="Input 20" xfId="402" xr:uid="{00000000-0005-0000-0000-000001030000}"/>
    <cellStyle name="Input 21" xfId="31" xr:uid="{00000000-0005-0000-0000-000002030000}"/>
    <cellStyle name="Input 3" xfId="403" xr:uid="{00000000-0005-0000-0000-000003030000}"/>
    <cellStyle name="Input 4" xfId="404" xr:uid="{00000000-0005-0000-0000-000004030000}"/>
    <cellStyle name="Input 5" xfId="405" xr:uid="{00000000-0005-0000-0000-000005030000}"/>
    <cellStyle name="Input 6" xfId="406" xr:uid="{00000000-0005-0000-0000-000006030000}"/>
    <cellStyle name="Input 7" xfId="407" xr:uid="{00000000-0005-0000-0000-000007030000}"/>
    <cellStyle name="Input 8" xfId="408" xr:uid="{00000000-0005-0000-0000-000008030000}"/>
    <cellStyle name="Input 9" xfId="409" xr:uid="{00000000-0005-0000-0000-000009030000}"/>
    <cellStyle name="Input Currency" xfId="410" xr:uid="{00000000-0005-0000-0000-00000A030000}"/>
    <cellStyle name="Input Currency 2" xfId="411" xr:uid="{00000000-0005-0000-0000-00000B030000}"/>
    <cellStyle name="Input Multiple" xfId="412" xr:uid="{00000000-0005-0000-0000-00000C030000}"/>
    <cellStyle name="Input Percent" xfId="413" xr:uid="{00000000-0005-0000-0000-00000D030000}"/>
    <cellStyle name="LabelIntersect" xfId="414" xr:uid="{00000000-0005-0000-0000-00000E030000}"/>
    <cellStyle name="LabelLeft" xfId="415" xr:uid="{00000000-0005-0000-0000-00000F030000}"/>
    <cellStyle name="LabelTop" xfId="416" xr:uid="{00000000-0005-0000-0000-000010030000}"/>
    <cellStyle name="Level" xfId="417" xr:uid="{00000000-0005-0000-0000-000011030000}"/>
    <cellStyle name="Level 2" xfId="1029" xr:uid="{00000000-0005-0000-0000-000012030000}"/>
    <cellStyle name="Linked Cell 2" xfId="418" xr:uid="{00000000-0005-0000-0000-000013030000}"/>
    <cellStyle name="Linked Cell 2 2" xfId="419" xr:uid="{00000000-0005-0000-0000-000014030000}"/>
    <cellStyle name="Linked Cell 3" xfId="420" xr:uid="{00000000-0005-0000-0000-000015030000}"/>
    <cellStyle name="Linked Cell 4" xfId="34" xr:uid="{00000000-0005-0000-0000-000016030000}"/>
    <cellStyle name="Mik" xfId="421" xr:uid="{00000000-0005-0000-0000-000017030000}"/>
    <cellStyle name="Mik 2" xfId="422" xr:uid="{00000000-0005-0000-0000-000018030000}"/>
    <cellStyle name="Mik 2 2" xfId="423" xr:uid="{00000000-0005-0000-0000-000019030000}"/>
    <cellStyle name="Mik 2 2 2" xfId="1032" xr:uid="{00000000-0005-0000-0000-00001A030000}"/>
    <cellStyle name="Mik 2 3" xfId="1031" xr:uid="{00000000-0005-0000-0000-00001B030000}"/>
    <cellStyle name="Mik 3" xfId="1030" xr:uid="{00000000-0005-0000-0000-00001C030000}"/>
    <cellStyle name="Mik_Fiscal Tables" xfId="424" xr:uid="{00000000-0005-0000-0000-00001D030000}"/>
    <cellStyle name="Millares [0]_10 AVERIAS MASIVAS + ANT" xfId="425" xr:uid="{00000000-0005-0000-0000-00001E030000}"/>
    <cellStyle name="Millares_10 AVERIAS MASIVAS + ANT" xfId="426" xr:uid="{00000000-0005-0000-0000-00001F030000}"/>
    <cellStyle name="Moneda [0]_Clasif por Diferencial" xfId="427" xr:uid="{00000000-0005-0000-0000-000020030000}"/>
    <cellStyle name="Moneda_Clasif por Diferencial" xfId="428" xr:uid="{00000000-0005-0000-0000-000021030000}"/>
    <cellStyle name="MS_English" xfId="429" xr:uid="{00000000-0005-0000-0000-000022030000}"/>
    <cellStyle name="Multiple" xfId="430" xr:uid="{00000000-0005-0000-0000-000023030000}"/>
    <cellStyle name="MultipleBelow" xfId="431" xr:uid="{00000000-0005-0000-0000-000024030000}"/>
    <cellStyle name="N" xfId="432" xr:uid="{00000000-0005-0000-0000-000025030000}"/>
    <cellStyle name="N 2" xfId="433" xr:uid="{00000000-0005-0000-0000-000026030000}"/>
    <cellStyle name="N 2 2" xfId="1034" xr:uid="{00000000-0005-0000-0000-000027030000}"/>
    <cellStyle name="N 3" xfId="1033" xr:uid="{00000000-0005-0000-0000-000028030000}"/>
    <cellStyle name="Neutral 2" xfId="434" xr:uid="{00000000-0005-0000-0000-000029030000}"/>
    <cellStyle name="Neutral 2 2" xfId="435" xr:uid="{00000000-0005-0000-0000-00002A030000}"/>
    <cellStyle name="Neutral 3" xfId="436" xr:uid="{00000000-0005-0000-0000-00002B030000}"/>
    <cellStyle name="Neutral 4" xfId="30" xr:uid="{00000000-0005-0000-0000-00002C030000}"/>
    <cellStyle name="no dec" xfId="437" xr:uid="{00000000-0005-0000-0000-00002D030000}"/>
    <cellStyle name="no dec 2" xfId="1235" xr:uid="{00000000-0005-0000-0000-00002E030000}"/>
    <cellStyle name="Normal" xfId="0" builtinId="0"/>
    <cellStyle name="Normal - Style1" xfId="438" xr:uid="{00000000-0005-0000-0000-000030030000}"/>
    <cellStyle name="Normal - Style1 2" xfId="439" xr:uid="{00000000-0005-0000-0000-000031030000}"/>
    <cellStyle name="Normal - Style2" xfId="440" xr:uid="{00000000-0005-0000-0000-000032030000}"/>
    <cellStyle name="Normal - Style3" xfId="441" xr:uid="{00000000-0005-0000-0000-000033030000}"/>
    <cellStyle name="Normal - Style4" xfId="442" xr:uid="{00000000-0005-0000-0000-000034030000}"/>
    <cellStyle name="Normal - Style5" xfId="443" xr:uid="{00000000-0005-0000-0000-000035030000}"/>
    <cellStyle name="Normal 0" xfId="444" xr:uid="{00000000-0005-0000-0000-000036030000}"/>
    <cellStyle name="Normal 10" xfId="445" xr:uid="{00000000-0005-0000-0000-000037030000}"/>
    <cellStyle name="Normal 10 2" xfId="446" xr:uid="{00000000-0005-0000-0000-000038030000}"/>
    <cellStyle name="Normal 10 2 2" xfId="1036" xr:uid="{00000000-0005-0000-0000-000039030000}"/>
    <cellStyle name="Normal 10 3" xfId="1035" xr:uid="{00000000-0005-0000-0000-00003A030000}"/>
    <cellStyle name="Normal 10 4" xfId="447" xr:uid="{00000000-0005-0000-0000-00003B030000}"/>
    <cellStyle name="Normal 10 4 2" xfId="1037" xr:uid="{00000000-0005-0000-0000-00003C030000}"/>
    <cellStyle name="Normal 100" xfId="1470" xr:uid="{00000000-0005-0000-0000-00003D030000}"/>
    <cellStyle name="Normal 102" xfId="21" xr:uid="{00000000-0005-0000-0000-00003E030000}"/>
    <cellStyle name="Normal 102 2" xfId="448" xr:uid="{00000000-0005-0000-0000-00003F030000}"/>
    <cellStyle name="Normal 102 2 2" xfId="1039" xr:uid="{00000000-0005-0000-0000-000040030000}"/>
    <cellStyle name="Normal 102 3" xfId="1038" xr:uid="{00000000-0005-0000-0000-000041030000}"/>
    <cellStyle name="Normal 103" xfId="10" xr:uid="{00000000-0005-0000-0000-000042030000}"/>
    <cellStyle name="Normal 11" xfId="449" xr:uid="{00000000-0005-0000-0000-000043030000}"/>
    <cellStyle name="Normal 11 2" xfId="450" xr:uid="{00000000-0005-0000-0000-000044030000}"/>
    <cellStyle name="Normal 11 2 2" xfId="1041" xr:uid="{00000000-0005-0000-0000-000045030000}"/>
    <cellStyle name="Normal 11 3" xfId="1040" xr:uid="{00000000-0005-0000-0000-000046030000}"/>
    <cellStyle name="Normal 12" xfId="451" xr:uid="{00000000-0005-0000-0000-000047030000}"/>
    <cellStyle name="Normal 12 2" xfId="452" xr:uid="{00000000-0005-0000-0000-000048030000}"/>
    <cellStyle name="Normal 12 2 2" xfId="1043" xr:uid="{00000000-0005-0000-0000-000049030000}"/>
    <cellStyle name="Normal 12 3" xfId="1042" xr:uid="{00000000-0005-0000-0000-00004A030000}"/>
    <cellStyle name="Normal 13" xfId="453" xr:uid="{00000000-0005-0000-0000-00004B030000}"/>
    <cellStyle name="Normal 13 2" xfId="1044" xr:uid="{00000000-0005-0000-0000-00004C030000}"/>
    <cellStyle name="Normal 14" xfId="454" xr:uid="{00000000-0005-0000-0000-00004D030000}"/>
    <cellStyle name="Normal 14 2" xfId="1045" xr:uid="{00000000-0005-0000-0000-00004E030000}"/>
    <cellStyle name="Normal 15" xfId="455" xr:uid="{00000000-0005-0000-0000-00004F030000}"/>
    <cellStyle name="Normal 15 2" xfId="1046" xr:uid="{00000000-0005-0000-0000-000050030000}"/>
    <cellStyle name="Normal 15 3" xfId="456" xr:uid="{00000000-0005-0000-0000-000051030000}"/>
    <cellStyle name="Normal 15 3 2" xfId="1047" xr:uid="{00000000-0005-0000-0000-000052030000}"/>
    <cellStyle name="Normal 16" xfId="457" xr:uid="{00000000-0005-0000-0000-000053030000}"/>
    <cellStyle name="Normal 16 2" xfId="1048" xr:uid="{00000000-0005-0000-0000-000054030000}"/>
    <cellStyle name="Normal 17" xfId="458" xr:uid="{00000000-0005-0000-0000-000055030000}"/>
    <cellStyle name="Normal 17 2" xfId="1049" xr:uid="{00000000-0005-0000-0000-000056030000}"/>
    <cellStyle name="Normal 18" xfId="459" xr:uid="{00000000-0005-0000-0000-000057030000}"/>
    <cellStyle name="Normal 18 10 4" xfId="460" xr:uid="{00000000-0005-0000-0000-000058030000}"/>
    <cellStyle name="Normal 18 2" xfId="1050" xr:uid="{00000000-0005-0000-0000-000059030000}"/>
    <cellStyle name="Normal 19" xfId="461" xr:uid="{00000000-0005-0000-0000-00005A030000}"/>
    <cellStyle name="Normal 19 2" xfId="1051" xr:uid="{00000000-0005-0000-0000-00005B030000}"/>
    <cellStyle name="Normal 2" xfId="4" xr:uid="{00000000-0005-0000-0000-00005C030000}"/>
    <cellStyle name="Normal 2 10" xfId="463" xr:uid="{00000000-0005-0000-0000-00005D030000}"/>
    <cellStyle name="Normal 2 11" xfId="464" xr:uid="{00000000-0005-0000-0000-00005E030000}"/>
    <cellStyle name="Normal 2 12" xfId="465" xr:uid="{00000000-0005-0000-0000-00005F030000}"/>
    <cellStyle name="Normal 2 12 2" xfId="1052" xr:uid="{00000000-0005-0000-0000-000060030000}"/>
    <cellStyle name="Normal 2 13" xfId="1319" xr:uid="{00000000-0005-0000-0000-000061030000}"/>
    <cellStyle name="Normal 2 14" xfId="462" xr:uid="{00000000-0005-0000-0000-000062030000}"/>
    <cellStyle name="Normal 2 15" xfId="1366" xr:uid="{00000000-0005-0000-0000-000063030000}"/>
    <cellStyle name="Normal 2 15 2" xfId="1542" xr:uid="{00000000-0005-0000-0000-000064030000}"/>
    <cellStyle name="Normal 2 16" xfId="1441" xr:uid="{00000000-0005-0000-0000-000065030000}"/>
    <cellStyle name="Normal 2 17" xfId="1472" xr:uid="{00000000-0005-0000-0000-000066030000}"/>
    <cellStyle name="Normal 2 18" xfId="13" xr:uid="{00000000-0005-0000-0000-000067030000}"/>
    <cellStyle name="Normal 2 19" xfId="1621" xr:uid="{00000000-0005-0000-0000-000068030000}"/>
    <cellStyle name="Normal 2 2" xfId="16" xr:uid="{00000000-0005-0000-0000-000069030000}"/>
    <cellStyle name="Normal 2 2 2" xfId="466" xr:uid="{00000000-0005-0000-0000-00006A030000}"/>
    <cellStyle name="Normal 2 2 2 2" xfId="467" xr:uid="{00000000-0005-0000-0000-00006B030000}"/>
    <cellStyle name="Normal 2 2 2 3" xfId="468" xr:uid="{00000000-0005-0000-0000-00006C030000}"/>
    <cellStyle name="Normal 2 2 2 4" xfId="1054" xr:uid="{00000000-0005-0000-0000-00006D030000}"/>
    <cellStyle name="Normal 2 2 2_T4.40" xfId="469" xr:uid="{00000000-0005-0000-0000-00006E030000}"/>
    <cellStyle name="Normal 2 2 3" xfId="470" xr:uid="{00000000-0005-0000-0000-00006F030000}"/>
    <cellStyle name="Normal 2 2 3 2" xfId="471" xr:uid="{00000000-0005-0000-0000-000070030000}"/>
    <cellStyle name="Normal 2 2 4" xfId="472" xr:uid="{00000000-0005-0000-0000-000071030000}"/>
    <cellStyle name="Normal 2 2 4 2" xfId="473" xr:uid="{00000000-0005-0000-0000-000072030000}"/>
    <cellStyle name="Normal 2 2 5" xfId="474" xr:uid="{00000000-0005-0000-0000-000073030000}"/>
    <cellStyle name="Normal 2 2 5 2" xfId="475" xr:uid="{00000000-0005-0000-0000-000074030000}"/>
    <cellStyle name="Normal 2 2 6" xfId="476" xr:uid="{00000000-0005-0000-0000-000075030000}"/>
    <cellStyle name="Normal 2 2 7" xfId="477" xr:uid="{00000000-0005-0000-0000-000076030000}"/>
    <cellStyle name="Normal 2 2 8" xfId="478" xr:uid="{00000000-0005-0000-0000-000077030000}"/>
    <cellStyle name="Normal 2 2 9" xfId="1053" xr:uid="{00000000-0005-0000-0000-000078030000}"/>
    <cellStyle name="Normal 2 2_T4.40" xfId="479" xr:uid="{00000000-0005-0000-0000-000079030000}"/>
    <cellStyle name="Normal 2 3" xfId="65" xr:uid="{00000000-0005-0000-0000-00007A030000}"/>
    <cellStyle name="Normal 2 3 2" xfId="481" xr:uid="{00000000-0005-0000-0000-00007B030000}"/>
    <cellStyle name="Normal 2 3 2 2" xfId="482" xr:uid="{00000000-0005-0000-0000-00007C030000}"/>
    <cellStyle name="Normal 2 3 2 3" xfId="483" xr:uid="{00000000-0005-0000-0000-00007D030000}"/>
    <cellStyle name="Normal 2 3 2 4" xfId="1056" xr:uid="{00000000-0005-0000-0000-00007E030000}"/>
    <cellStyle name="Normal 2 3 3" xfId="484" xr:uid="{00000000-0005-0000-0000-00007F030000}"/>
    <cellStyle name="Normal 2 3 3 2" xfId="1057" xr:uid="{00000000-0005-0000-0000-000080030000}"/>
    <cellStyle name="Normal 2 3 4" xfId="485" xr:uid="{00000000-0005-0000-0000-000081030000}"/>
    <cellStyle name="Normal 2 3 5" xfId="486" xr:uid="{00000000-0005-0000-0000-000082030000}"/>
    <cellStyle name="Normal 2 3 6" xfId="1055" xr:uid="{00000000-0005-0000-0000-000083030000}"/>
    <cellStyle name="Normal 2 3 7" xfId="1313" xr:uid="{00000000-0005-0000-0000-000084030000}"/>
    <cellStyle name="Normal 2 3 8" xfId="480" xr:uid="{00000000-0005-0000-0000-000085030000}"/>
    <cellStyle name="Normal 2 4" xfId="70" xr:uid="{00000000-0005-0000-0000-000086030000}"/>
    <cellStyle name="Normal 2 4 2" xfId="488" xr:uid="{00000000-0005-0000-0000-000087030000}"/>
    <cellStyle name="Normal 2 4 3" xfId="1058" xr:uid="{00000000-0005-0000-0000-000088030000}"/>
    <cellStyle name="Normal 2 4 4" xfId="487" xr:uid="{00000000-0005-0000-0000-000089030000}"/>
    <cellStyle name="Normal 2 4 5" xfId="1374" xr:uid="{00000000-0005-0000-0000-00008A030000}"/>
    <cellStyle name="Normal 2 4 5 2" xfId="1550" xr:uid="{00000000-0005-0000-0000-00008B030000}"/>
    <cellStyle name="Normal 2 4 6" xfId="1449" xr:uid="{00000000-0005-0000-0000-00008C030000}"/>
    <cellStyle name="Normal 2 4 7" xfId="1480" xr:uid="{00000000-0005-0000-0000-00008D030000}"/>
    <cellStyle name="Normal 2 5" xfId="64" xr:uid="{00000000-0005-0000-0000-00008E030000}"/>
    <cellStyle name="Normal 2 5 2" xfId="490" xr:uid="{00000000-0005-0000-0000-00008F030000}"/>
    <cellStyle name="Normal 2 5 3" xfId="489" xr:uid="{00000000-0005-0000-0000-000090030000}"/>
    <cellStyle name="Normal 2 6" xfId="491" xr:uid="{00000000-0005-0000-0000-000091030000}"/>
    <cellStyle name="Normal 2 6 2" xfId="492" xr:uid="{00000000-0005-0000-0000-000092030000}"/>
    <cellStyle name="Normal 2 6 3" xfId="1451" xr:uid="{00000000-0005-0000-0000-000093030000}"/>
    <cellStyle name="Normal 2 7" xfId="493" xr:uid="{00000000-0005-0000-0000-000094030000}"/>
    <cellStyle name="Normal 2 7 2" xfId="494" xr:uid="{00000000-0005-0000-0000-000095030000}"/>
    <cellStyle name="Normal 2 7 3" xfId="1456" xr:uid="{00000000-0005-0000-0000-000096030000}"/>
    <cellStyle name="Normal 2 8" xfId="495" xr:uid="{00000000-0005-0000-0000-000097030000}"/>
    <cellStyle name="Normal 2 8 2" xfId="496" xr:uid="{00000000-0005-0000-0000-000098030000}"/>
    <cellStyle name="Normal 2 9" xfId="497" xr:uid="{00000000-0005-0000-0000-000099030000}"/>
    <cellStyle name="Normal 2_charts tables TP" xfId="498" xr:uid="{00000000-0005-0000-0000-00009A030000}"/>
    <cellStyle name="Normal 20" xfId="499" xr:uid="{00000000-0005-0000-0000-00009B030000}"/>
    <cellStyle name="Normal 20 2" xfId="1059" xr:uid="{00000000-0005-0000-0000-00009C030000}"/>
    <cellStyle name="Normal 21" xfId="500" xr:uid="{00000000-0005-0000-0000-00009D030000}"/>
    <cellStyle name="Normal 21 2" xfId="501" xr:uid="{00000000-0005-0000-0000-00009E030000}"/>
    <cellStyle name="Normal 21 2 2" xfId="502" xr:uid="{00000000-0005-0000-0000-00009F030000}"/>
    <cellStyle name="Normal 21 2 3" xfId="1061" xr:uid="{00000000-0005-0000-0000-0000A0030000}"/>
    <cellStyle name="Normal 21 3" xfId="503" xr:uid="{00000000-0005-0000-0000-0000A1030000}"/>
    <cellStyle name="Normal 21 4" xfId="504" xr:uid="{00000000-0005-0000-0000-0000A2030000}"/>
    <cellStyle name="Normal 21 5" xfId="1060" xr:uid="{00000000-0005-0000-0000-0000A3030000}"/>
    <cellStyle name="Normal 21_Book1" xfId="505" xr:uid="{00000000-0005-0000-0000-0000A4030000}"/>
    <cellStyle name="Normal 22" xfId="506" xr:uid="{00000000-0005-0000-0000-0000A5030000}"/>
    <cellStyle name="Normal 22 2" xfId="507" xr:uid="{00000000-0005-0000-0000-0000A6030000}"/>
    <cellStyle name="Normal 22 2 2" xfId="508" xr:uid="{00000000-0005-0000-0000-0000A7030000}"/>
    <cellStyle name="Normal 22 2 3" xfId="1063" xr:uid="{00000000-0005-0000-0000-0000A8030000}"/>
    <cellStyle name="Normal 22 3" xfId="509" xr:uid="{00000000-0005-0000-0000-0000A9030000}"/>
    <cellStyle name="Normal 22 4" xfId="510" xr:uid="{00000000-0005-0000-0000-0000AA030000}"/>
    <cellStyle name="Normal 22 5" xfId="1062" xr:uid="{00000000-0005-0000-0000-0000AB030000}"/>
    <cellStyle name="Normal 22_Book1" xfId="511" xr:uid="{00000000-0005-0000-0000-0000AC030000}"/>
    <cellStyle name="Normal 23" xfId="512" xr:uid="{00000000-0005-0000-0000-0000AD030000}"/>
    <cellStyle name="Normal 23 2" xfId="1064" xr:uid="{00000000-0005-0000-0000-0000AE030000}"/>
    <cellStyle name="Normal 24" xfId="513" xr:uid="{00000000-0005-0000-0000-0000AF030000}"/>
    <cellStyle name="Normal 24 2" xfId="514" xr:uid="{00000000-0005-0000-0000-0000B0030000}"/>
    <cellStyle name="Normal 24 2 2" xfId="515" xr:uid="{00000000-0005-0000-0000-0000B1030000}"/>
    <cellStyle name="Normal 24 2 2 2" xfId="516" xr:uid="{00000000-0005-0000-0000-0000B2030000}"/>
    <cellStyle name="Normal 24 2 3" xfId="517" xr:uid="{00000000-0005-0000-0000-0000B3030000}"/>
    <cellStyle name="Normal 24 3" xfId="518" xr:uid="{00000000-0005-0000-0000-0000B4030000}"/>
    <cellStyle name="Normal 25" xfId="519" xr:uid="{00000000-0005-0000-0000-0000B5030000}"/>
    <cellStyle name="Normal 25 2" xfId="520" xr:uid="{00000000-0005-0000-0000-0000B6030000}"/>
    <cellStyle name="Normal 26" xfId="521" xr:uid="{00000000-0005-0000-0000-0000B7030000}"/>
    <cellStyle name="Normal 26 2" xfId="522" xr:uid="{00000000-0005-0000-0000-0000B8030000}"/>
    <cellStyle name="Normal 26 2 2" xfId="1066" xr:uid="{00000000-0005-0000-0000-0000B9030000}"/>
    <cellStyle name="Normal 26 3" xfId="523" xr:uid="{00000000-0005-0000-0000-0000BA030000}"/>
    <cellStyle name="Normal 26 4" xfId="1065" xr:uid="{00000000-0005-0000-0000-0000BB030000}"/>
    <cellStyle name="Normal 27" xfId="524" xr:uid="{00000000-0005-0000-0000-0000BC030000}"/>
    <cellStyle name="Normal 27 2" xfId="525" xr:uid="{00000000-0005-0000-0000-0000BD030000}"/>
    <cellStyle name="Normal 27 2 2" xfId="1067" xr:uid="{00000000-0005-0000-0000-0000BE030000}"/>
    <cellStyle name="Normal 27 3" xfId="526" xr:uid="{00000000-0005-0000-0000-0000BF030000}"/>
    <cellStyle name="Normal 28" xfId="527" xr:uid="{00000000-0005-0000-0000-0000C0030000}"/>
    <cellStyle name="Normal 28 2" xfId="528" xr:uid="{00000000-0005-0000-0000-0000C1030000}"/>
    <cellStyle name="Normal 28 2 2" xfId="529" xr:uid="{00000000-0005-0000-0000-0000C2030000}"/>
    <cellStyle name="Normal 29" xfId="530" xr:uid="{00000000-0005-0000-0000-0000C3030000}"/>
    <cellStyle name="Normal 29 2" xfId="531" xr:uid="{00000000-0005-0000-0000-0000C4030000}"/>
    <cellStyle name="Normal 29 3" xfId="1068" xr:uid="{00000000-0005-0000-0000-0000C5030000}"/>
    <cellStyle name="Normal 3" xfId="11" xr:uid="{00000000-0005-0000-0000-0000C6030000}"/>
    <cellStyle name="Normal 3 10" xfId="532" xr:uid="{00000000-0005-0000-0000-0000C7030000}"/>
    <cellStyle name="Normal 3 11" xfId="533" xr:uid="{00000000-0005-0000-0000-0000C8030000}"/>
    <cellStyle name="Normal 3 11 2" xfId="1069" xr:uid="{00000000-0005-0000-0000-0000C9030000}"/>
    <cellStyle name="Normal 3 12" xfId="534" xr:uid="{00000000-0005-0000-0000-0000CA030000}"/>
    <cellStyle name="Normal 3 2" xfId="71" xr:uid="{00000000-0005-0000-0000-0000CB030000}"/>
    <cellStyle name="Normal 3 2 2" xfId="536" xr:uid="{00000000-0005-0000-0000-0000CC030000}"/>
    <cellStyle name="Normal 3 2 2 2" xfId="537" xr:uid="{00000000-0005-0000-0000-0000CD030000}"/>
    <cellStyle name="Normal 3 2 2 2 2" xfId="1070" xr:uid="{00000000-0005-0000-0000-0000CE030000}"/>
    <cellStyle name="Normal 3 2 3" xfId="538" xr:uid="{00000000-0005-0000-0000-0000CF030000}"/>
    <cellStyle name="Normal 3 2 3 2" xfId="1071" xr:uid="{00000000-0005-0000-0000-0000D0030000}"/>
    <cellStyle name="Normal 3 2 4" xfId="539" xr:uid="{00000000-0005-0000-0000-0000D1030000}"/>
    <cellStyle name="Normal 3 2 4 2" xfId="1072" xr:uid="{00000000-0005-0000-0000-0000D2030000}"/>
    <cellStyle name="Normal 3 2 5" xfId="540" xr:uid="{00000000-0005-0000-0000-0000D3030000}"/>
    <cellStyle name="Normal 3 2 6" xfId="535" xr:uid="{00000000-0005-0000-0000-0000D4030000}"/>
    <cellStyle name="Normal 3 3" xfId="66" xr:uid="{00000000-0005-0000-0000-0000D5030000}"/>
    <cellStyle name="Normal 3 3 2" xfId="542" xr:uid="{00000000-0005-0000-0000-0000D6030000}"/>
    <cellStyle name="Normal 3 3 3" xfId="543" xr:uid="{00000000-0005-0000-0000-0000D7030000}"/>
    <cellStyle name="Normal 3 3 4" xfId="1073" xr:uid="{00000000-0005-0000-0000-0000D8030000}"/>
    <cellStyle name="Normal 3 3 5" xfId="541" xr:uid="{00000000-0005-0000-0000-0000D9030000}"/>
    <cellStyle name="Normal 3 3 6" xfId="1371" xr:uid="{00000000-0005-0000-0000-0000DA030000}"/>
    <cellStyle name="Normal 3 3 6 2" xfId="1547" xr:uid="{00000000-0005-0000-0000-0000DB030000}"/>
    <cellStyle name="Normal 3 3 7" xfId="1446" xr:uid="{00000000-0005-0000-0000-0000DC030000}"/>
    <cellStyle name="Normal 3 3 8" xfId="1477" xr:uid="{00000000-0005-0000-0000-0000DD030000}"/>
    <cellStyle name="Normal 3 3_T4.40" xfId="544" xr:uid="{00000000-0005-0000-0000-0000DE030000}"/>
    <cellStyle name="Normal 3 4" xfId="545" xr:uid="{00000000-0005-0000-0000-0000DF030000}"/>
    <cellStyle name="Normal 3 4 2" xfId="546" xr:uid="{00000000-0005-0000-0000-0000E0030000}"/>
    <cellStyle name="Normal 3 5" xfId="547" xr:uid="{00000000-0005-0000-0000-0000E1030000}"/>
    <cellStyle name="Normal 3 5 2" xfId="548" xr:uid="{00000000-0005-0000-0000-0000E2030000}"/>
    <cellStyle name="Normal 3 6" xfId="549" xr:uid="{00000000-0005-0000-0000-0000E3030000}"/>
    <cellStyle name="Normal 3 6 2" xfId="550" xr:uid="{00000000-0005-0000-0000-0000E4030000}"/>
    <cellStyle name="Normal 3 7" xfId="551" xr:uid="{00000000-0005-0000-0000-0000E5030000}"/>
    <cellStyle name="Normal 3 8" xfId="552" xr:uid="{00000000-0005-0000-0000-0000E6030000}"/>
    <cellStyle name="Normal 3 9" xfId="553" xr:uid="{00000000-0005-0000-0000-0000E7030000}"/>
    <cellStyle name="Normal 3_asset sales" xfId="554" xr:uid="{00000000-0005-0000-0000-0000E8030000}"/>
    <cellStyle name="Normal 30" xfId="555" xr:uid="{00000000-0005-0000-0000-0000E9030000}"/>
    <cellStyle name="Normal 30 2" xfId="556" xr:uid="{00000000-0005-0000-0000-0000EA030000}"/>
    <cellStyle name="Normal 31" xfId="557" xr:uid="{00000000-0005-0000-0000-0000EB030000}"/>
    <cellStyle name="Normal 31 2" xfId="558" xr:uid="{00000000-0005-0000-0000-0000EC030000}"/>
    <cellStyle name="Normal 32" xfId="559" xr:uid="{00000000-0005-0000-0000-0000ED030000}"/>
    <cellStyle name="Normal 33" xfId="560" xr:uid="{00000000-0005-0000-0000-0000EE030000}"/>
    <cellStyle name="Normal 33 2" xfId="1074" xr:uid="{00000000-0005-0000-0000-0000EF030000}"/>
    <cellStyle name="Normal 34" xfId="561" xr:uid="{00000000-0005-0000-0000-0000F0030000}"/>
    <cellStyle name="Normal 34 2" xfId="1075" xr:uid="{00000000-0005-0000-0000-0000F1030000}"/>
    <cellStyle name="Normal 35" xfId="562" xr:uid="{00000000-0005-0000-0000-0000F2030000}"/>
    <cellStyle name="Normal 36" xfId="563" xr:uid="{00000000-0005-0000-0000-0000F3030000}"/>
    <cellStyle name="Normal 37" xfId="564" xr:uid="{00000000-0005-0000-0000-0000F4030000}"/>
    <cellStyle name="Normal 38" xfId="565" xr:uid="{00000000-0005-0000-0000-0000F5030000}"/>
    <cellStyle name="Normal 39" xfId="566" xr:uid="{00000000-0005-0000-0000-0000F6030000}"/>
    <cellStyle name="Normal 4" xfId="12" xr:uid="{00000000-0005-0000-0000-0000F7030000}"/>
    <cellStyle name="Normal 4 10" xfId="568" xr:uid="{00000000-0005-0000-0000-0000F8030000}"/>
    <cellStyle name="Normal 4 11" xfId="569" xr:uid="{00000000-0005-0000-0000-0000F9030000}"/>
    <cellStyle name="Normal 4 11 2" xfId="1077" xr:uid="{00000000-0005-0000-0000-0000FA030000}"/>
    <cellStyle name="Normal 4 12" xfId="1076" xr:uid="{00000000-0005-0000-0000-0000FB030000}"/>
    <cellStyle name="Normal 4 13" xfId="567" xr:uid="{00000000-0005-0000-0000-0000FC030000}"/>
    <cellStyle name="Normal 4 2" xfId="570" xr:uid="{00000000-0005-0000-0000-0000FD030000}"/>
    <cellStyle name="Normal 4 2 2" xfId="571" xr:uid="{00000000-0005-0000-0000-0000FE030000}"/>
    <cellStyle name="Normal 4 2 2 2" xfId="572" xr:uid="{00000000-0005-0000-0000-0000FF030000}"/>
    <cellStyle name="Normal 4 2 3" xfId="573" xr:uid="{00000000-0005-0000-0000-000000040000}"/>
    <cellStyle name="Normal 4 2 4" xfId="574" xr:uid="{00000000-0005-0000-0000-000001040000}"/>
    <cellStyle name="Normal 4 2 5" xfId="575" xr:uid="{00000000-0005-0000-0000-000002040000}"/>
    <cellStyle name="Normal 4 2 6" xfId="1078" xr:uid="{00000000-0005-0000-0000-000003040000}"/>
    <cellStyle name="Normal 4 3" xfId="576" xr:uid="{00000000-0005-0000-0000-000004040000}"/>
    <cellStyle name="Normal 4 3 2" xfId="577" xr:uid="{00000000-0005-0000-0000-000005040000}"/>
    <cellStyle name="Normal 4 3 3" xfId="578" xr:uid="{00000000-0005-0000-0000-000006040000}"/>
    <cellStyle name="Normal 4 3 4" xfId="579" xr:uid="{00000000-0005-0000-0000-000007040000}"/>
    <cellStyle name="Normal 4 3 5" xfId="1079" xr:uid="{00000000-0005-0000-0000-000008040000}"/>
    <cellStyle name="Normal 4 4" xfId="580" xr:uid="{00000000-0005-0000-0000-000009040000}"/>
    <cellStyle name="Normal 4 4 2" xfId="581" xr:uid="{00000000-0005-0000-0000-00000A040000}"/>
    <cellStyle name="Normal 4 5" xfId="582" xr:uid="{00000000-0005-0000-0000-00000B040000}"/>
    <cellStyle name="Normal 4 5 2" xfId="583" xr:uid="{00000000-0005-0000-0000-00000C040000}"/>
    <cellStyle name="Normal 4 6" xfId="584" xr:uid="{00000000-0005-0000-0000-00000D040000}"/>
    <cellStyle name="Normal 4 6 2" xfId="585" xr:uid="{00000000-0005-0000-0000-00000E040000}"/>
    <cellStyle name="Normal 4 7" xfId="586" xr:uid="{00000000-0005-0000-0000-00000F040000}"/>
    <cellStyle name="Normal 4 8" xfId="587" xr:uid="{00000000-0005-0000-0000-000010040000}"/>
    <cellStyle name="Normal 4 9" xfId="588" xr:uid="{00000000-0005-0000-0000-000011040000}"/>
    <cellStyle name="Normal 4_Book1" xfId="589" xr:uid="{00000000-0005-0000-0000-000012040000}"/>
    <cellStyle name="Normal 40" xfId="590" xr:uid="{00000000-0005-0000-0000-000013040000}"/>
    <cellStyle name="Normal 41" xfId="591" xr:uid="{00000000-0005-0000-0000-000014040000}"/>
    <cellStyle name="Normal 42" xfId="592" xr:uid="{00000000-0005-0000-0000-000015040000}"/>
    <cellStyle name="Normal 43" xfId="593" xr:uid="{00000000-0005-0000-0000-000016040000}"/>
    <cellStyle name="Normal 43 2" xfId="1080" xr:uid="{00000000-0005-0000-0000-000017040000}"/>
    <cellStyle name="Normal 44" xfId="594" xr:uid="{00000000-0005-0000-0000-000018040000}"/>
    <cellStyle name="Normal 44 2" xfId="1081" xr:uid="{00000000-0005-0000-0000-000019040000}"/>
    <cellStyle name="Normal 45" xfId="595" xr:uid="{00000000-0005-0000-0000-00001A040000}"/>
    <cellStyle name="Normal 46" xfId="596" xr:uid="{00000000-0005-0000-0000-00001B040000}"/>
    <cellStyle name="Normal 47" xfId="597" xr:uid="{00000000-0005-0000-0000-00001C040000}"/>
    <cellStyle name="Normal 48" xfId="598" xr:uid="{00000000-0005-0000-0000-00001D040000}"/>
    <cellStyle name="Normal 49" xfId="599" xr:uid="{00000000-0005-0000-0000-00001E040000}"/>
    <cellStyle name="Normal 49 2" xfId="1337" xr:uid="{00000000-0005-0000-0000-00001F040000}"/>
    <cellStyle name="Normal 49 2 2" xfId="1431" xr:uid="{00000000-0005-0000-0000-000020040000}"/>
    <cellStyle name="Normal 49 2 2 2" xfId="1607" xr:uid="{00000000-0005-0000-0000-000021040000}"/>
    <cellStyle name="Normal 49 2 3" xfId="1533" xr:uid="{00000000-0005-0000-0000-000022040000}"/>
    <cellStyle name="Normal 49 3" xfId="1397" xr:uid="{00000000-0005-0000-0000-000023040000}"/>
    <cellStyle name="Normal 49 3 2" xfId="1573" xr:uid="{00000000-0005-0000-0000-000024040000}"/>
    <cellStyle name="Normal 49 4" xfId="1502" xr:uid="{00000000-0005-0000-0000-000025040000}"/>
    <cellStyle name="Normal 5" xfId="22" xr:uid="{00000000-0005-0000-0000-000026040000}"/>
    <cellStyle name="Normal 5 10" xfId="601" xr:uid="{00000000-0005-0000-0000-000027040000}"/>
    <cellStyle name="Normal 5 10 2" xfId="1083" xr:uid="{00000000-0005-0000-0000-000028040000}"/>
    <cellStyle name="Normal 5 11" xfId="1082" xr:uid="{00000000-0005-0000-0000-000029040000}"/>
    <cellStyle name="Normal 5 12" xfId="600" xr:uid="{00000000-0005-0000-0000-00002A040000}"/>
    <cellStyle name="Normal 5 2" xfId="602" xr:uid="{00000000-0005-0000-0000-00002B040000}"/>
    <cellStyle name="Normal 5 2 2" xfId="603" xr:uid="{00000000-0005-0000-0000-00002C040000}"/>
    <cellStyle name="Normal 5 2 2 2" xfId="604" xr:uid="{00000000-0005-0000-0000-00002D040000}"/>
    <cellStyle name="Normal 5 2 3" xfId="605" xr:uid="{00000000-0005-0000-0000-00002E040000}"/>
    <cellStyle name="Normal 5 2 4" xfId="606" xr:uid="{00000000-0005-0000-0000-00002F040000}"/>
    <cellStyle name="Normal 5 2 5" xfId="1084" xr:uid="{00000000-0005-0000-0000-000030040000}"/>
    <cellStyle name="Normal 5 3" xfId="607" xr:uid="{00000000-0005-0000-0000-000031040000}"/>
    <cellStyle name="Normal 5 3 2" xfId="608" xr:uid="{00000000-0005-0000-0000-000032040000}"/>
    <cellStyle name="Normal 5 3 3" xfId="609" xr:uid="{00000000-0005-0000-0000-000033040000}"/>
    <cellStyle name="Normal 5 4" xfId="610" xr:uid="{00000000-0005-0000-0000-000034040000}"/>
    <cellStyle name="Normal 5 4 2" xfId="611" xr:uid="{00000000-0005-0000-0000-000035040000}"/>
    <cellStyle name="Normal 5 5" xfId="612" xr:uid="{00000000-0005-0000-0000-000036040000}"/>
    <cellStyle name="Normal 5 5 2" xfId="613" xr:uid="{00000000-0005-0000-0000-000037040000}"/>
    <cellStyle name="Normal 5 6" xfId="614" xr:uid="{00000000-0005-0000-0000-000038040000}"/>
    <cellStyle name="Normal 5 6 2" xfId="615" xr:uid="{00000000-0005-0000-0000-000039040000}"/>
    <cellStyle name="Normal 5 7" xfId="616" xr:uid="{00000000-0005-0000-0000-00003A040000}"/>
    <cellStyle name="Normal 5 8" xfId="617" xr:uid="{00000000-0005-0000-0000-00003B040000}"/>
    <cellStyle name="Normal 5 9" xfId="618" xr:uid="{00000000-0005-0000-0000-00003C040000}"/>
    <cellStyle name="Normal 50" xfId="619" xr:uid="{00000000-0005-0000-0000-00003D040000}"/>
    <cellStyle name="Normal 50 2" xfId="1398" xr:uid="{00000000-0005-0000-0000-00003E040000}"/>
    <cellStyle name="Normal 50 2 2" xfId="1574" xr:uid="{00000000-0005-0000-0000-00003F040000}"/>
    <cellStyle name="Normal 50 3" xfId="1503" xr:uid="{00000000-0005-0000-0000-000040040000}"/>
    <cellStyle name="Normal 51" xfId="620" xr:uid="{00000000-0005-0000-0000-000041040000}"/>
    <cellStyle name="Normal 52" xfId="915" xr:uid="{00000000-0005-0000-0000-000042040000}"/>
    <cellStyle name="Normal 52 2" xfId="1400" xr:uid="{00000000-0005-0000-0000-000043040000}"/>
    <cellStyle name="Normal 52 2 2" xfId="1576" xr:uid="{00000000-0005-0000-0000-000044040000}"/>
    <cellStyle name="Normal 52 3" xfId="1505" xr:uid="{00000000-0005-0000-0000-000045040000}"/>
    <cellStyle name="Normal 53" xfId="916" xr:uid="{00000000-0005-0000-0000-000046040000}"/>
    <cellStyle name="Normal 53 2" xfId="1401" xr:uid="{00000000-0005-0000-0000-000047040000}"/>
    <cellStyle name="Normal 53 2 2" xfId="1577" xr:uid="{00000000-0005-0000-0000-000048040000}"/>
    <cellStyle name="Normal 53 3" xfId="1506" xr:uid="{00000000-0005-0000-0000-000049040000}"/>
    <cellStyle name="Normal 54" xfId="917" xr:uid="{00000000-0005-0000-0000-00004A040000}"/>
    <cellStyle name="Normal 54 2" xfId="1402" xr:uid="{00000000-0005-0000-0000-00004B040000}"/>
    <cellStyle name="Normal 54 2 2" xfId="1578" xr:uid="{00000000-0005-0000-0000-00004C040000}"/>
    <cellStyle name="Normal 54 3" xfId="1507" xr:uid="{00000000-0005-0000-0000-00004D040000}"/>
    <cellStyle name="Normal 55" xfId="918" xr:uid="{00000000-0005-0000-0000-00004E040000}"/>
    <cellStyle name="Normal 55 2" xfId="1403" xr:uid="{00000000-0005-0000-0000-00004F040000}"/>
    <cellStyle name="Normal 55 2 2" xfId="1579" xr:uid="{00000000-0005-0000-0000-000050040000}"/>
    <cellStyle name="Normal 55 3" xfId="1508" xr:uid="{00000000-0005-0000-0000-000051040000}"/>
    <cellStyle name="Normal 56" xfId="919" xr:uid="{00000000-0005-0000-0000-000052040000}"/>
    <cellStyle name="Normal 56 2" xfId="1404" xr:uid="{00000000-0005-0000-0000-000053040000}"/>
    <cellStyle name="Normal 56 2 2" xfId="1580" xr:uid="{00000000-0005-0000-0000-000054040000}"/>
    <cellStyle name="Normal 56 3" xfId="1509" xr:uid="{00000000-0005-0000-0000-000055040000}"/>
    <cellStyle name="Normal 57" xfId="923" xr:uid="{00000000-0005-0000-0000-000056040000}"/>
    <cellStyle name="Normal 57 2" xfId="1188" xr:uid="{00000000-0005-0000-0000-000057040000}"/>
    <cellStyle name="Normal 57 2 2" xfId="1304" xr:uid="{00000000-0005-0000-0000-000058040000}"/>
    <cellStyle name="Normal 57 3" xfId="1263" xr:uid="{00000000-0005-0000-0000-000059040000}"/>
    <cellStyle name="Normal 58" xfId="925" xr:uid="{00000000-0005-0000-0000-00005A040000}"/>
    <cellStyle name="Normal 58 2" xfId="1190" xr:uid="{00000000-0005-0000-0000-00005B040000}"/>
    <cellStyle name="Normal 58 2 2" xfId="1306" xr:uid="{00000000-0005-0000-0000-00005C040000}"/>
    <cellStyle name="Normal 58 3" xfId="1265" xr:uid="{00000000-0005-0000-0000-00005D040000}"/>
    <cellStyle name="Normal 59" xfId="74" xr:uid="{00000000-0005-0000-0000-00005E040000}"/>
    <cellStyle name="Normal 59 2" xfId="1376" xr:uid="{00000000-0005-0000-0000-00005F040000}"/>
    <cellStyle name="Normal 59 2 2" xfId="1552" xr:uid="{00000000-0005-0000-0000-000060040000}"/>
    <cellStyle name="Normal 59 3" xfId="1482" xr:uid="{00000000-0005-0000-0000-000061040000}"/>
    <cellStyle name="Normal 6" xfId="621" xr:uid="{00000000-0005-0000-0000-000062040000}"/>
    <cellStyle name="Normal 6 2" xfId="622" xr:uid="{00000000-0005-0000-0000-000063040000}"/>
    <cellStyle name="Normal 6 2 2" xfId="1086" xr:uid="{00000000-0005-0000-0000-000064040000}"/>
    <cellStyle name="Normal 6 2 3" xfId="1468" xr:uid="{00000000-0005-0000-0000-000065040000}"/>
    <cellStyle name="Normal 6 3" xfId="1085" xr:uid="{00000000-0005-0000-0000-000066040000}"/>
    <cellStyle name="Normal 6 4" xfId="1457" xr:uid="{00000000-0005-0000-0000-000067040000}"/>
    <cellStyle name="Normal 60" xfId="924" xr:uid="{00000000-0005-0000-0000-000068040000}"/>
    <cellStyle name="Normal 60 2" xfId="1189" xr:uid="{00000000-0005-0000-0000-000069040000}"/>
    <cellStyle name="Normal 60 2 2" xfId="1305" xr:uid="{00000000-0005-0000-0000-00006A040000}"/>
    <cellStyle name="Normal 60 3" xfId="1264" xr:uid="{00000000-0005-0000-0000-00006B040000}"/>
    <cellStyle name="Normal 61" xfId="933" xr:uid="{00000000-0005-0000-0000-00006C040000}"/>
    <cellStyle name="Normal 62" xfId="927" xr:uid="{00000000-0005-0000-0000-00006D040000}"/>
    <cellStyle name="Normal 62 2" xfId="1272" xr:uid="{00000000-0005-0000-0000-00006E040000}"/>
    <cellStyle name="Normal 63" xfId="1152" xr:uid="{00000000-0005-0000-0000-00006F040000}"/>
    <cellStyle name="Normal 63 2" xfId="1277" xr:uid="{00000000-0005-0000-0000-000070040000}"/>
    <cellStyle name="Normal 64" xfId="1153" xr:uid="{00000000-0005-0000-0000-000071040000}"/>
    <cellStyle name="Normal 64 2" xfId="1278" xr:uid="{00000000-0005-0000-0000-000072040000}"/>
    <cellStyle name="Normal 65" xfId="1154" xr:uid="{00000000-0005-0000-0000-000073040000}"/>
    <cellStyle name="Normal 65 2" xfId="1279" xr:uid="{00000000-0005-0000-0000-000074040000}"/>
    <cellStyle name="Normal 66" xfId="1157" xr:uid="{00000000-0005-0000-0000-000075040000}"/>
    <cellStyle name="Normal 66 2" xfId="1282" xr:uid="{00000000-0005-0000-0000-000076040000}"/>
    <cellStyle name="Normal 67" xfId="1187" xr:uid="{00000000-0005-0000-0000-000077040000}"/>
    <cellStyle name="Normal 67 2" xfId="1303" xr:uid="{00000000-0005-0000-0000-000078040000}"/>
    <cellStyle name="Normal 68" xfId="1193" xr:uid="{00000000-0005-0000-0000-000079040000}"/>
    <cellStyle name="Normal 68 2" xfId="1309" xr:uid="{00000000-0005-0000-0000-00007A040000}"/>
    <cellStyle name="Normal 69" xfId="1184" xr:uid="{00000000-0005-0000-0000-00007B040000}"/>
    <cellStyle name="Normal 69 2" xfId="1300" xr:uid="{00000000-0005-0000-0000-00007C040000}"/>
    <cellStyle name="Normal 7" xfId="623" xr:uid="{00000000-0005-0000-0000-00007D040000}"/>
    <cellStyle name="Normal 7 10" xfId="1087" xr:uid="{00000000-0005-0000-0000-00007E040000}"/>
    <cellStyle name="Normal 7 2" xfId="624" xr:uid="{00000000-0005-0000-0000-00007F040000}"/>
    <cellStyle name="Normal 7 2 2" xfId="625" xr:uid="{00000000-0005-0000-0000-000080040000}"/>
    <cellStyle name="Normal 7 2 3" xfId="626" xr:uid="{00000000-0005-0000-0000-000081040000}"/>
    <cellStyle name="Normal 7 3" xfId="627" xr:uid="{00000000-0005-0000-0000-000082040000}"/>
    <cellStyle name="Normal 7 3 2" xfId="628" xr:uid="{00000000-0005-0000-0000-000083040000}"/>
    <cellStyle name="Normal 7 4" xfId="629" xr:uid="{00000000-0005-0000-0000-000084040000}"/>
    <cellStyle name="Normal 7 4 2" xfId="630" xr:uid="{00000000-0005-0000-0000-000085040000}"/>
    <cellStyle name="Normal 7 5" xfId="631" xr:uid="{00000000-0005-0000-0000-000086040000}"/>
    <cellStyle name="Normal 7 5 2" xfId="632" xr:uid="{00000000-0005-0000-0000-000087040000}"/>
    <cellStyle name="Normal 7 6" xfId="633" xr:uid="{00000000-0005-0000-0000-000088040000}"/>
    <cellStyle name="Normal 7 7" xfId="634" xr:uid="{00000000-0005-0000-0000-000089040000}"/>
    <cellStyle name="Normal 7 8" xfId="635" xr:uid="{00000000-0005-0000-0000-00008A040000}"/>
    <cellStyle name="Normal 7 9" xfId="636" xr:uid="{00000000-0005-0000-0000-00008B040000}"/>
    <cellStyle name="Normal 7 9 2" xfId="1088" xr:uid="{00000000-0005-0000-0000-00008C040000}"/>
    <cellStyle name="Normal 70" xfId="637" xr:uid="{00000000-0005-0000-0000-00008D040000}"/>
    <cellStyle name="Normal 70 2" xfId="638" xr:uid="{00000000-0005-0000-0000-00008E040000}"/>
    <cellStyle name="Normal 70 2 2" xfId="1090" xr:uid="{00000000-0005-0000-0000-00008F040000}"/>
    <cellStyle name="Normal 70 3" xfId="1089" xr:uid="{00000000-0005-0000-0000-000090040000}"/>
    <cellStyle name="Normal 71" xfId="1174" xr:uid="{00000000-0005-0000-0000-000091040000}"/>
    <cellStyle name="Normal 71 2" xfId="1297" xr:uid="{00000000-0005-0000-0000-000092040000}"/>
    <cellStyle name="Normal 72" xfId="1194" xr:uid="{00000000-0005-0000-0000-000093040000}"/>
    <cellStyle name="Normal 73" xfId="1262" xr:uid="{00000000-0005-0000-0000-000094040000}"/>
    <cellStyle name="Normal 74" xfId="1269" xr:uid="{00000000-0005-0000-0000-000095040000}"/>
    <cellStyle name="Normal 75" xfId="1268" xr:uid="{00000000-0005-0000-0000-000096040000}"/>
    <cellStyle name="Normal 76" xfId="1255" xr:uid="{00000000-0005-0000-0000-000097040000}"/>
    <cellStyle name="Normal 77" xfId="1259" xr:uid="{00000000-0005-0000-0000-000098040000}"/>
    <cellStyle name="Normal 78" xfId="1211" xr:uid="{00000000-0005-0000-0000-000099040000}"/>
    <cellStyle name="Normal 79" xfId="1218" xr:uid="{00000000-0005-0000-0000-00009A040000}"/>
    <cellStyle name="Normal 8" xfId="639" xr:uid="{00000000-0005-0000-0000-00009B040000}"/>
    <cellStyle name="Normal 8 2" xfId="640" xr:uid="{00000000-0005-0000-0000-00009C040000}"/>
    <cellStyle name="Normal 8 2 2" xfId="641" xr:uid="{00000000-0005-0000-0000-00009D040000}"/>
    <cellStyle name="Normal 8 3" xfId="642" xr:uid="{00000000-0005-0000-0000-00009E040000}"/>
    <cellStyle name="Normal 8 3 2" xfId="643" xr:uid="{00000000-0005-0000-0000-00009F040000}"/>
    <cellStyle name="Normal 8 4" xfId="644" xr:uid="{00000000-0005-0000-0000-0000A0040000}"/>
    <cellStyle name="Normal 8 4 2" xfId="645" xr:uid="{00000000-0005-0000-0000-0000A1040000}"/>
    <cellStyle name="Normal 8 5" xfId="646" xr:uid="{00000000-0005-0000-0000-0000A2040000}"/>
    <cellStyle name="Normal 8 6" xfId="647" xr:uid="{00000000-0005-0000-0000-0000A3040000}"/>
    <cellStyle name="Normal 8 6 2" xfId="1092" xr:uid="{00000000-0005-0000-0000-0000A4040000}"/>
    <cellStyle name="Normal 8 7" xfId="1091" xr:uid="{00000000-0005-0000-0000-0000A5040000}"/>
    <cellStyle name="Normal 80" xfId="1231" xr:uid="{00000000-0005-0000-0000-0000A6040000}"/>
    <cellStyle name="Normal 81" xfId="1228" xr:uid="{00000000-0005-0000-0000-0000A7040000}"/>
    <cellStyle name="Normal 82" xfId="1215" xr:uid="{00000000-0005-0000-0000-0000A8040000}"/>
    <cellStyle name="Normal 83" xfId="1260" xr:uid="{00000000-0005-0000-0000-0000A9040000}"/>
    <cellStyle name="Normal 84" xfId="1248" xr:uid="{00000000-0005-0000-0000-0000AA040000}"/>
    <cellStyle name="Normal 85" xfId="1238" xr:uid="{00000000-0005-0000-0000-0000AB040000}"/>
    <cellStyle name="Normal 86" xfId="1310" xr:uid="{00000000-0005-0000-0000-0000AC040000}"/>
    <cellStyle name="Normal 87" xfId="1311" xr:uid="{00000000-0005-0000-0000-0000AD040000}"/>
    <cellStyle name="Normal 88" xfId="1312" xr:uid="{00000000-0005-0000-0000-0000AE040000}"/>
    <cellStyle name="Normal 89" xfId="1316" xr:uid="{00000000-0005-0000-0000-0000AF040000}"/>
    <cellStyle name="Normal 9" xfId="648" xr:uid="{00000000-0005-0000-0000-0000B0040000}"/>
    <cellStyle name="Normal 9 2" xfId="649" xr:uid="{00000000-0005-0000-0000-0000B1040000}"/>
    <cellStyle name="Normal 9 2 2" xfId="1094" xr:uid="{00000000-0005-0000-0000-0000B2040000}"/>
    <cellStyle name="Normal 9 3" xfId="1093" xr:uid="{00000000-0005-0000-0000-0000B3040000}"/>
    <cellStyle name="Normal 90" xfId="1323" xr:uid="{00000000-0005-0000-0000-0000B4040000}"/>
    <cellStyle name="Normal 91" xfId="1344" xr:uid="{00000000-0005-0000-0000-0000B5040000}"/>
    <cellStyle name="Normal 92" xfId="922" xr:uid="{00000000-0005-0000-0000-0000B6040000}"/>
    <cellStyle name="Normal 93" xfId="1362" xr:uid="{00000000-0005-0000-0000-0000B7040000}"/>
    <cellStyle name="Normal 94" xfId="1350" xr:uid="{00000000-0005-0000-0000-0000B8040000}"/>
    <cellStyle name="Normal 95" xfId="1347" xr:uid="{00000000-0005-0000-0000-0000B9040000}"/>
    <cellStyle name="Normal 96" xfId="1358" xr:uid="{00000000-0005-0000-0000-0000BA040000}"/>
    <cellStyle name="Normal 97" xfId="1353" xr:uid="{00000000-0005-0000-0000-0000BB040000}"/>
    <cellStyle name="Normal 98" xfId="1354" xr:uid="{00000000-0005-0000-0000-0000BC040000}"/>
    <cellStyle name="Normal 99" xfId="1363" xr:uid="{00000000-0005-0000-0000-0000BD040000}"/>
    <cellStyle name="Note 2" xfId="650" xr:uid="{00000000-0005-0000-0000-0000BE040000}"/>
    <cellStyle name="Note 2 2" xfId="651" xr:uid="{00000000-0005-0000-0000-0000BF040000}"/>
    <cellStyle name="Note 2 3" xfId="1095" xr:uid="{00000000-0005-0000-0000-0000C0040000}"/>
    <cellStyle name="Note 3" xfId="926" xr:uid="{00000000-0005-0000-0000-0000C1040000}"/>
    <cellStyle name="Note 3 2" xfId="1191" xr:uid="{00000000-0005-0000-0000-0000C2040000}"/>
    <cellStyle name="Note 3 2 2" xfId="1307" xr:uid="{00000000-0005-0000-0000-0000C3040000}"/>
    <cellStyle name="Note 3 3" xfId="1266" xr:uid="{00000000-0005-0000-0000-0000C4040000}"/>
    <cellStyle name="Note 4" xfId="1159" xr:uid="{00000000-0005-0000-0000-0000C5040000}"/>
    <cellStyle name="Note 4 2" xfId="1284" xr:uid="{00000000-0005-0000-0000-0000C6040000}"/>
    <cellStyle name="Note 5" xfId="1196" xr:uid="{00000000-0005-0000-0000-0000C7040000}"/>
    <cellStyle name="Note 6" xfId="37" xr:uid="{00000000-0005-0000-0000-0000C8040000}"/>
    <cellStyle name="Option" xfId="652" xr:uid="{00000000-0005-0000-0000-0000C9040000}"/>
    <cellStyle name="OptionHeading" xfId="653" xr:uid="{00000000-0005-0000-0000-0000CA040000}"/>
    <cellStyle name="OptionHeading2" xfId="654" xr:uid="{00000000-0005-0000-0000-0000CB040000}"/>
    <cellStyle name="Output 2" xfId="655" xr:uid="{00000000-0005-0000-0000-0000CC040000}"/>
    <cellStyle name="Output 2 2" xfId="656" xr:uid="{00000000-0005-0000-0000-0000CD040000}"/>
    <cellStyle name="Output 3" xfId="657" xr:uid="{00000000-0005-0000-0000-0000CE040000}"/>
    <cellStyle name="Output 4" xfId="32" xr:uid="{00000000-0005-0000-0000-0000CF040000}"/>
    <cellStyle name="Output Amounts" xfId="658" xr:uid="{00000000-0005-0000-0000-0000D0040000}"/>
    <cellStyle name="Output Amounts 2" xfId="1242" xr:uid="{00000000-0005-0000-0000-0000D1040000}"/>
    <cellStyle name="Output Column Headings" xfId="659" xr:uid="{00000000-0005-0000-0000-0000D2040000}"/>
    <cellStyle name="Output Line Items" xfId="660" xr:uid="{00000000-0005-0000-0000-0000D3040000}"/>
    <cellStyle name="Output Report Heading" xfId="661" xr:uid="{00000000-0005-0000-0000-0000D4040000}"/>
    <cellStyle name="Output Report Title" xfId="662" xr:uid="{00000000-0005-0000-0000-0000D5040000}"/>
    <cellStyle name="P" xfId="663" xr:uid="{00000000-0005-0000-0000-0000D6040000}"/>
    <cellStyle name="P 2" xfId="664" xr:uid="{00000000-0005-0000-0000-0000D7040000}"/>
    <cellStyle name="P 2 2" xfId="1097" xr:uid="{00000000-0005-0000-0000-0000D8040000}"/>
    <cellStyle name="P 3" xfId="1096" xr:uid="{00000000-0005-0000-0000-0000D9040000}"/>
    <cellStyle name="Page Number" xfId="665" xr:uid="{00000000-0005-0000-0000-0000DA040000}"/>
    <cellStyle name="Per cent" xfId="1619" builtinId="5"/>
    <cellStyle name="Percent [0]" xfId="666" xr:uid="{00000000-0005-0000-0000-0000DC040000}"/>
    <cellStyle name="Percent [2]" xfId="667" xr:uid="{00000000-0005-0000-0000-0000DD040000}"/>
    <cellStyle name="Percent [2] 2" xfId="1098" xr:uid="{00000000-0005-0000-0000-0000DE040000}"/>
    <cellStyle name="Percent 10" xfId="668" xr:uid="{00000000-0005-0000-0000-0000DF040000}"/>
    <cellStyle name="Percent 10 2" xfId="1099" xr:uid="{00000000-0005-0000-0000-0000E0040000}"/>
    <cellStyle name="Percent 11" xfId="669" xr:uid="{00000000-0005-0000-0000-0000E1040000}"/>
    <cellStyle name="Percent 11 2" xfId="1100" xr:uid="{00000000-0005-0000-0000-0000E2040000}"/>
    <cellStyle name="Percent 12" xfId="670" xr:uid="{00000000-0005-0000-0000-0000E3040000}"/>
    <cellStyle name="Percent 12 2" xfId="1101" xr:uid="{00000000-0005-0000-0000-0000E4040000}"/>
    <cellStyle name="Percent 13" xfId="671" xr:uid="{00000000-0005-0000-0000-0000E5040000}"/>
    <cellStyle name="Percent 13 2" xfId="1102" xr:uid="{00000000-0005-0000-0000-0000E6040000}"/>
    <cellStyle name="Percent 14" xfId="672" xr:uid="{00000000-0005-0000-0000-0000E7040000}"/>
    <cellStyle name="Percent 14 2" xfId="1103" xr:uid="{00000000-0005-0000-0000-0000E8040000}"/>
    <cellStyle name="Percent 15" xfId="673" xr:uid="{00000000-0005-0000-0000-0000E9040000}"/>
    <cellStyle name="Percent 16" xfId="7" xr:uid="{00000000-0005-0000-0000-0000EA040000}"/>
    <cellStyle name="Percent 17" xfId="1155" xr:uid="{00000000-0005-0000-0000-0000EB040000}"/>
    <cellStyle name="Percent 17 2" xfId="1280" xr:uid="{00000000-0005-0000-0000-0000EC040000}"/>
    <cellStyle name="Percent 18" xfId="1156" xr:uid="{00000000-0005-0000-0000-0000ED040000}"/>
    <cellStyle name="Percent 18 2" xfId="1281" xr:uid="{00000000-0005-0000-0000-0000EE040000}"/>
    <cellStyle name="Percent 19" xfId="1158" xr:uid="{00000000-0005-0000-0000-0000EF040000}"/>
    <cellStyle name="Percent 19 2" xfId="1283" xr:uid="{00000000-0005-0000-0000-0000F0040000}"/>
    <cellStyle name="Percent 2" xfId="6" xr:uid="{00000000-0005-0000-0000-0000F1040000}"/>
    <cellStyle name="Percent 2 10" xfId="1104" xr:uid="{00000000-0005-0000-0000-0000F2040000}"/>
    <cellStyle name="Percent 2 11" xfId="1321" xr:uid="{00000000-0005-0000-0000-0000F3040000}"/>
    <cellStyle name="Percent 2 11 2" xfId="1428" xr:uid="{00000000-0005-0000-0000-0000F4040000}"/>
    <cellStyle name="Percent 2 11 2 2" xfId="1604" xr:uid="{00000000-0005-0000-0000-0000F5040000}"/>
    <cellStyle name="Percent 2 11 3" xfId="1530" xr:uid="{00000000-0005-0000-0000-0000F6040000}"/>
    <cellStyle name="Percent 2 12" xfId="674" xr:uid="{00000000-0005-0000-0000-0000F7040000}"/>
    <cellStyle name="Percent 2 2" xfId="67" xr:uid="{00000000-0005-0000-0000-0000F8040000}"/>
    <cellStyle name="Percent 2 2 2" xfId="676" xr:uid="{00000000-0005-0000-0000-0000F9040000}"/>
    <cellStyle name="Percent 2 2 2 2" xfId="677" xr:uid="{00000000-0005-0000-0000-0000FA040000}"/>
    <cellStyle name="Percent 2 2 3" xfId="678" xr:uid="{00000000-0005-0000-0000-0000FB040000}"/>
    <cellStyle name="Percent 2 2 4" xfId="679" xr:uid="{00000000-0005-0000-0000-0000FC040000}"/>
    <cellStyle name="Percent 2 2 5" xfId="675" xr:uid="{00000000-0005-0000-0000-0000FD040000}"/>
    <cellStyle name="Percent 2 2 6" xfId="1372" xr:uid="{00000000-0005-0000-0000-0000FE040000}"/>
    <cellStyle name="Percent 2 2 6 2" xfId="1548" xr:uid="{00000000-0005-0000-0000-0000FF040000}"/>
    <cellStyle name="Percent 2 2 7" xfId="1447" xr:uid="{00000000-0005-0000-0000-000000050000}"/>
    <cellStyle name="Percent 2 2 8" xfId="1478" xr:uid="{00000000-0005-0000-0000-000001050000}"/>
    <cellStyle name="Percent 2 3" xfId="680" xr:uid="{00000000-0005-0000-0000-000002050000}"/>
    <cellStyle name="Percent 2 3 2" xfId="681" xr:uid="{00000000-0005-0000-0000-000003050000}"/>
    <cellStyle name="Percent 2 3 3" xfId="682" xr:uid="{00000000-0005-0000-0000-000004050000}"/>
    <cellStyle name="Percent 2 3 4" xfId="1105" xr:uid="{00000000-0005-0000-0000-000005050000}"/>
    <cellStyle name="Percent 2 3 5" xfId="1462" xr:uid="{00000000-0005-0000-0000-000006050000}"/>
    <cellStyle name="Percent 2 4" xfId="683" xr:uid="{00000000-0005-0000-0000-000007050000}"/>
    <cellStyle name="Percent 2 4 2" xfId="684" xr:uid="{00000000-0005-0000-0000-000008050000}"/>
    <cellStyle name="Percent 2 4 3" xfId="1465" xr:uid="{00000000-0005-0000-0000-000009050000}"/>
    <cellStyle name="Percent 2 5" xfId="685" xr:uid="{00000000-0005-0000-0000-00000A050000}"/>
    <cellStyle name="Percent 2 5 2" xfId="686" xr:uid="{00000000-0005-0000-0000-00000B050000}"/>
    <cellStyle name="Percent 2 6" xfId="687" xr:uid="{00000000-0005-0000-0000-00000C050000}"/>
    <cellStyle name="Percent 2 6 2" xfId="688" xr:uid="{00000000-0005-0000-0000-00000D050000}"/>
    <cellStyle name="Percent 2 7" xfId="689" xr:uid="{00000000-0005-0000-0000-00000E050000}"/>
    <cellStyle name="Percent 2 8" xfId="690" xr:uid="{00000000-0005-0000-0000-00000F050000}"/>
    <cellStyle name="Percent 2 9" xfId="691" xr:uid="{00000000-0005-0000-0000-000010050000}"/>
    <cellStyle name="Percent 20" xfId="1186" xr:uid="{00000000-0005-0000-0000-000011050000}"/>
    <cellStyle name="Percent 20 2" xfId="1302" xr:uid="{00000000-0005-0000-0000-000012050000}"/>
    <cellStyle name="Percent 21" xfId="1192" xr:uid="{00000000-0005-0000-0000-000013050000}"/>
    <cellStyle name="Percent 21 2" xfId="1308" xr:uid="{00000000-0005-0000-0000-000014050000}"/>
    <cellStyle name="Percent 22" xfId="1183" xr:uid="{00000000-0005-0000-0000-000015050000}"/>
    <cellStyle name="Percent 22 2" xfId="1299" xr:uid="{00000000-0005-0000-0000-000016050000}"/>
    <cellStyle name="Percent 23" xfId="1176" xr:uid="{00000000-0005-0000-0000-000017050000}"/>
    <cellStyle name="Percent 23 2" xfId="1298" xr:uid="{00000000-0005-0000-0000-000018050000}"/>
    <cellStyle name="Percent 24" xfId="1195" xr:uid="{00000000-0005-0000-0000-000019050000}"/>
    <cellStyle name="Percent 25" xfId="1261" xr:uid="{00000000-0005-0000-0000-00001A050000}"/>
    <cellStyle name="Percent 26" xfId="1271" xr:uid="{00000000-0005-0000-0000-00001B050000}"/>
    <cellStyle name="Percent 27" xfId="1267" xr:uid="{00000000-0005-0000-0000-00001C050000}"/>
    <cellStyle name="Percent 28" xfId="1256" xr:uid="{00000000-0005-0000-0000-00001D050000}"/>
    <cellStyle name="Percent 29" xfId="1245" xr:uid="{00000000-0005-0000-0000-00001E050000}"/>
    <cellStyle name="Percent 3" xfId="17" xr:uid="{00000000-0005-0000-0000-00001F050000}"/>
    <cellStyle name="Percent 3 10" xfId="693" xr:uid="{00000000-0005-0000-0000-000020050000}"/>
    <cellStyle name="Percent 3 10 2" xfId="1106" xr:uid="{00000000-0005-0000-0000-000021050000}"/>
    <cellStyle name="Percent 3 11" xfId="694" xr:uid="{00000000-0005-0000-0000-000022050000}"/>
    <cellStyle name="Percent 3 11 2" xfId="1107" xr:uid="{00000000-0005-0000-0000-000023050000}"/>
    <cellStyle name="Percent 3 12" xfId="692" xr:uid="{00000000-0005-0000-0000-000024050000}"/>
    <cellStyle name="Percent 3 12 2" xfId="1399" xr:uid="{00000000-0005-0000-0000-000025050000}"/>
    <cellStyle name="Percent 3 12 2 2" xfId="1575" xr:uid="{00000000-0005-0000-0000-000026050000}"/>
    <cellStyle name="Percent 3 12 3" xfId="1504" xr:uid="{00000000-0005-0000-0000-000027050000}"/>
    <cellStyle name="Percent 3 2" xfId="695" xr:uid="{00000000-0005-0000-0000-000028050000}"/>
    <cellStyle name="Percent 3 2 2" xfId="696" xr:uid="{00000000-0005-0000-0000-000029050000}"/>
    <cellStyle name="Percent 3 2 2 2" xfId="697" xr:uid="{00000000-0005-0000-0000-00002A050000}"/>
    <cellStyle name="Percent 3 2 3" xfId="698" xr:uid="{00000000-0005-0000-0000-00002B050000}"/>
    <cellStyle name="Percent 3 2 4" xfId="699" xr:uid="{00000000-0005-0000-0000-00002C050000}"/>
    <cellStyle name="Percent 3 2 5" xfId="1108" xr:uid="{00000000-0005-0000-0000-00002D050000}"/>
    <cellStyle name="Percent 3 3" xfId="700" xr:uid="{00000000-0005-0000-0000-00002E050000}"/>
    <cellStyle name="Percent 3 3 2" xfId="701" xr:uid="{00000000-0005-0000-0000-00002F050000}"/>
    <cellStyle name="Percent 3 3 3" xfId="702" xr:uid="{00000000-0005-0000-0000-000030050000}"/>
    <cellStyle name="Percent 3 4" xfId="703" xr:uid="{00000000-0005-0000-0000-000031050000}"/>
    <cellStyle name="Percent 3 4 2" xfId="704" xr:uid="{00000000-0005-0000-0000-000032050000}"/>
    <cellStyle name="Percent 3 5" xfId="705" xr:uid="{00000000-0005-0000-0000-000033050000}"/>
    <cellStyle name="Percent 3 5 2" xfId="706" xr:uid="{00000000-0005-0000-0000-000034050000}"/>
    <cellStyle name="Percent 3 6" xfId="707" xr:uid="{00000000-0005-0000-0000-000035050000}"/>
    <cellStyle name="Percent 3 6 2" xfId="708" xr:uid="{00000000-0005-0000-0000-000036050000}"/>
    <cellStyle name="Percent 3 7" xfId="709" xr:uid="{00000000-0005-0000-0000-000037050000}"/>
    <cellStyle name="Percent 3 8" xfId="710" xr:uid="{00000000-0005-0000-0000-000038050000}"/>
    <cellStyle name="Percent 3 9" xfId="711" xr:uid="{00000000-0005-0000-0000-000039050000}"/>
    <cellStyle name="Percent 30" xfId="1226" xr:uid="{00000000-0005-0000-0000-00003A050000}"/>
    <cellStyle name="Percent 31" xfId="1244" xr:uid="{00000000-0005-0000-0000-00003B050000}"/>
    <cellStyle name="Percent 32" xfId="1232" xr:uid="{00000000-0005-0000-0000-00003C050000}"/>
    <cellStyle name="Percent 33" xfId="1273" xr:uid="{00000000-0005-0000-0000-00003D050000}"/>
    <cellStyle name="Percent 34" xfId="1225" xr:uid="{00000000-0005-0000-0000-00003E050000}"/>
    <cellStyle name="Percent 35" xfId="1230" xr:uid="{00000000-0005-0000-0000-00003F050000}"/>
    <cellStyle name="Percent 36" xfId="1240" xr:uid="{00000000-0005-0000-0000-000040050000}"/>
    <cellStyle name="Percent 37" xfId="1249" xr:uid="{00000000-0005-0000-0000-000041050000}"/>
    <cellStyle name="Percent 38" xfId="1254" xr:uid="{00000000-0005-0000-0000-000042050000}"/>
    <cellStyle name="Percent 39" xfId="1241" xr:uid="{00000000-0005-0000-0000-000043050000}"/>
    <cellStyle name="Percent 4" xfId="18" xr:uid="{00000000-0005-0000-0000-000044050000}"/>
    <cellStyle name="Percent 4 10" xfId="713" xr:uid="{00000000-0005-0000-0000-000045050000}"/>
    <cellStyle name="Percent 4 10 2" xfId="1110" xr:uid="{00000000-0005-0000-0000-000046050000}"/>
    <cellStyle name="Percent 4 11" xfId="1109" xr:uid="{00000000-0005-0000-0000-000047050000}"/>
    <cellStyle name="Percent 4 12" xfId="712" xr:uid="{00000000-0005-0000-0000-000048050000}"/>
    <cellStyle name="Percent 4 13" xfId="1369" xr:uid="{00000000-0005-0000-0000-000049050000}"/>
    <cellStyle name="Percent 4 13 2" xfId="1545" xr:uid="{00000000-0005-0000-0000-00004A050000}"/>
    <cellStyle name="Percent 4 14" xfId="1444" xr:uid="{00000000-0005-0000-0000-00004B050000}"/>
    <cellStyle name="Percent 4 15" xfId="1475" xr:uid="{00000000-0005-0000-0000-00004C050000}"/>
    <cellStyle name="Percent 4 2" xfId="714" xr:uid="{00000000-0005-0000-0000-00004D050000}"/>
    <cellStyle name="Percent 4 2 2" xfId="715" xr:uid="{00000000-0005-0000-0000-00004E050000}"/>
    <cellStyle name="Percent 4 2 2 2" xfId="716" xr:uid="{00000000-0005-0000-0000-00004F050000}"/>
    <cellStyle name="Percent 4 2 3" xfId="717" xr:uid="{00000000-0005-0000-0000-000050050000}"/>
    <cellStyle name="Percent 4 2 4" xfId="718" xr:uid="{00000000-0005-0000-0000-000051050000}"/>
    <cellStyle name="Percent 4 2 5" xfId="1111" xr:uid="{00000000-0005-0000-0000-000052050000}"/>
    <cellStyle name="Percent 4 2 6" xfId="1454" xr:uid="{00000000-0005-0000-0000-000053050000}"/>
    <cellStyle name="Percent 4 3" xfId="719" xr:uid="{00000000-0005-0000-0000-000054050000}"/>
    <cellStyle name="Percent 4 3 2" xfId="720" xr:uid="{00000000-0005-0000-0000-000055050000}"/>
    <cellStyle name="Percent 4 3 3" xfId="721" xr:uid="{00000000-0005-0000-0000-000056050000}"/>
    <cellStyle name="Percent 4 4" xfId="722" xr:uid="{00000000-0005-0000-0000-000057050000}"/>
    <cellStyle name="Percent 4 4 2" xfId="723" xr:uid="{00000000-0005-0000-0000-000058050000}"/>
    <cellStyle name="Percent 4 5" xfId="724" xr:uid="{00000000-0005-0000-0000-000059050000}"/>
    <cellStyle name="Percent 4 5 2" xfId="725" xr:uid="{00000000-0005-0000-0000-00005A050000}"/>
    <cellStyle name="Percent 4 6" xfId="726" xr:uid="{00000000-0005-0000-0000-00005B050000}"/>
    <cellStyle name="Percent 4 6 2" xfId="727" xr:uid="{00000000-0005-0000-0000-00005C050000}"/>
    <cellStyle name="Percent 4 7" xfId="728" xr:uid="{00000000-0005-0000-0000-00005D050000}"/>
    <cellStyle name="Percent 4 8" xfId="729" xr:uid="{00000000-0005-0000-0000-00005E050000}"/>
    <cellStyle name="Percent 4 9" xfId="730" xr:uid="{00000000-0005-0000-0000-00005F050000}"/>
    <cellStyle name="Percent 40" xfId="1315" xr:uid="{00000000-0005-0000-0000-000060050000}"/>
    <cellStyle name="Percent 41" xfId="1318" xr:uid="{00000000-0005-0000-0000-000061050000}"/>
    <cellStyle name="Percent 42" xfId="1324" xr:uid="{00000000-0005-0000-0000-000062050000}"/>
    <cellStyle name="Percent 43" xfId="1346" xr:uid="{00000000-0005-0000-0000-000063050000}"/>
    <cellStyle name="Percent 44" xfId="73" xr:uid="{00000000-0005-0000-0000-000064050000}"/>
    <cellStyle name="Percent 45" xfId="921" xr:uid="{00000000-0005-0000-0000-000065050000}"/>
    <cellStyle name="Percent 46" xfId="1360" xr:uid="{00000000-0005-0000-0000-000066050000}"/>
    <cellStyle name="Percent 47" xfId="8" xr:uid="{00000000-0005-0000-0000-000067050000}"/>
    <cellStyle name="Percent 48" xfId="1348" xr:uid="{00000000-0005-0000-0000-000068050000}"/>
    <cellStyle name="Percent 49" xfId="1357" xr:uid="{00000000-0005-0000-0000-000069050000}"/>
    <cellStyle name="Percent 5" xfId="731" xr:uid="{00000000-0005-0000-0000-00006A050000}"/>
    <cellStyle name="Percent 5 10" xfId="1112" xr:uid="{00000000-0005-0000-0000-00006B050000}"/>
    <cellStyle name="Percent 5 11" xfId="1459" xr:uid="{00000000-0005-0000-0000-00006C050000}"/>
    <cellStyle name="Percent 5 2" xfId="732" xr:uid="{00000000-0005-0000-0000-00006D050000}"/>
    <cellStyle name="Percent 5 2 2" xfId="733" xr:uid="{00000000-0005-0000-0000-00006E050000}"/>
    <cellStyle name="Percent 5 2 3" xfId="734" xr:uid="{00000000-0005-0000-0000-00006F050000}"/>
    <cellStyle name="Percent 5 3" xfId="735" xr:uid="{00000000-0005-0000-0000-000070050000}"/>
    <cellStyle name="Percent 5 3 2" xfId="736" xr:uid="{00000000-0005-0000-0000-000071050000}"/>
    <cellStyle name="Percent 5 4" xfId="737" xr:uid="{00000000-0005-0000-0000-000072050000}"/>
    <cellStyle name="Percent 5 4 2" xfId="738" xr:uid="{00000000-0005-0000-0000-000073050000}"/>
    <cellStyle name="Percent 5 5" xfId="739" xr:uid="{00000000-0005-0000-0000-000074050000}"/>
    <cellStyle name="Percent 5 5 2" xfId="740" xr:uid="{00000000-0005-0000-0000-000075050000}"/>
    <cellStyle name="Percent 5 6" xfId="741" xr:uid="{00000000-0005-0000-0000-000076050000}"/>
    <cellStyle name="Percent 5 7" xfId="742" xr:uid="{00000000-0005-0000-0000-000077050000}"/>
    <cellStyle name="Percent 5 8" xfId="743" xr:uid="{00000000-0005-0000-0000-000078050000}"/>
    <cellStyle name="Percent 5 9" xfId="744" xr:uid="{00000000-0005-0000-0000-000079050000}"/>
    <cellStyle name="Percent 5 9 2" xfId="1113" xr:uid="{00000000-0005-0000-0000-00007A050000}"/>
    <cellStyle name="Percent 50" xfId="9" xr:uid="{00000000-0005-0000-0000-00007B050000}"/>
    <cellStyle name="Percent 51" xfId="1359" xr:uid="{00000000-0005-0000-0000-00007C050000}"/>
    <cellStyle name="Percent 52" xfId="1365" xr:uid="{00000000-0005-0000-0000-00007D050000}"/>
    <cellStyle name="Percent 6" xfId="745" xr:uid="{00000000-0005-0000-0000-00007E050000}"/>
    <cellStyle name="Percent 6 2" xfId="746" xr:uid="{00000000-0005-0000-0000-00007F050000}"/>
    <cellStyle name="Percent 6 2 2" xfId="1114" xr:uid="{00000000-0005-0000-0000-000080050000}"/>
    <cellStyle name="Percent 7" xfId="747" xr:uid="{00000000-0005-0000-0000-000081050000}"/>
    <cellStyle name="Percent 7 2" xfId="1115" xr:uid="{00000000-0005-0000-0000-000082050000}"/>
    <cellStyle name="Percent 8" xfId="748" xr:uid="{00000000-0005-0000-0000-000083050000}"/>
    <cellStyle name="Percent 8 2" xfId="1116" xr:uid="{00000000-0005-0000-0000-000084050000}"/>
    <cellStyle name="Percent 9" xfId="749" xr:uid="{00000000-0005-0000-0000-000085050000}"/>
    <cellStyle name="Percent 9 2" xfId="1117" xr:uid="{00000000-0005-0000-0000-000086050000}"/>
    <cellStyle name="Percent*" xfId="750" xr:uid="{00000000-0005-0000-0000-000087050000}"/>
    <cellStyle name="Percent.0" xfId="751" xr:uid="{00000000-0005-0000-0000-000088050000}"/>
    <cellStyle name="Percent.00" xfId="752" xr:uid="{00000000-0005-0000-0000-000089050000}"/>
    <cellStyle name="Price" xfId="753" xr:uid="{00000000-0005-0000-0000-00008A050000}"/>
    <cellStyle name="ProductClass" xfId="754" xr:uid="{00000000-0005-0000-0000-00008B050000}"/>
    <cellStyle name="ProductClass 2" xfId="1118" xr:uid="{00000000-0005-0000-0000-00008C050000}"/>
    <cellStyle name="ProductType" xfId="755" xr:uid="{00000000-0005-0000-0000-00008D050000}"/>
    <cellStyle name="QvB" xfId="756" xr:uid="{00000000-0005-0000-0000-00008E050000}"/>
    <cellStyle name="RebateValue" xfId="757" xr:uid="{00000000-0005-0000-0000-00008F050000}"/>
    <cellStyle name="RebateValue 2" xfId="1119" xr:uid="{00000000-0005-0000-0000-000090050000}"/>
    <cellStyle name="Refdb standard" xfId="758" xr:uid="{00000000-0005-0000-0000-000091050000}"/>
    <cellStyle name="Refdb standard 2" xfId="1120" xr:uid="{00000000-0005-0000-0000-000092050000}"/>
    <cellStyle name="ReportData" xfId="759" xr:uid="{00000000-0005-0000-0000-000093050000}"/>
    <cellStyle name="ReportElements" xfId="760" xr:uid="{00000000-0005-0000-0000-000094050000}"/>
    <cellStyle name="ReportHeader" xfId="761" xr:uid="{00000000-0005-0000-0000-000095050000}"/>
    <cellStyle name="ResellerType" xfId="762" xr:uid="{00000000-0005-0000-0000-000096050000}"/>
    <cellStyle name="Row_CategoryHeadings" xfId="1338" xr:uid="{00000000-0005-0000-0000-000097050000}"/>
    <cellStyle name="rowfield" xfId="1339" xr:uid="{00000000-0005-0000-0000-000098050000}"/>
    <cellStyle name="Sample" xfId="763" xr:uid="{00000000-0005-0000-0000-000099050000}"/>
    <cellStyle name="Sample 2" xfId="1121" xr:uid="{00000000-0005-0000-0000-00009A050000}"/>
    <cellStyle name="SAPBEXaggData" xfId="764" xr:uid="{00000000-0005-0000-0000-00009B050000}"/>
    <cellStyle name="SAPBEXaggDataEmph" xfId="765" xr:uid="{00000000-0005-0000-0000-00009C050000}"/>
    <cellStyle name="SAPBEXaggItem" xfId="766" xr:uid="{00000000-0005-0000-0000-00009D050000}"/>
    <cellStyle name="SAPBEXaggItemX" xfId="767" xr:uid="{00000000-0005-0000-0000-00009E050000}"/>
    <cellStyle name="SAPBEXchaText" xfId="768" xr:uid="{00000000-0005-0000-0000-00009F050000}"/>
    <cellStyle name="SAPBEXchaText 2" xfId="1122" xr:uid="{00000000-0005-0000-0000-0000A0050000}"/>
    <cellStyle name="SAPBEXexcBad7" xfId="769" xr:uid="{00000000-0005-0000-0000-0000A1050000}"/>
    <cellStyle name="SAPBEXexcBad8" xfId="770" xr:uid="{00000000-0005-0000-0000-0000A2050000}"/>
    <cellStyle name="SAPBEXexcBad9" xfId="771" xr:uid="{00000000-0005-0000-0000-0000A3050000}"/>
    <cellStyle name="SAPBEXexcCritical4" xfId="772" xr:uid="{00000000-0005-0000-0000-0000A4050000}"/>
    <cellStyle name="SAPBEXexcCritical5" xfId="773" xr:uid="{00000000-0005-0000-0000-0000A5050000}"/>
    <cellStyle name="SAPBEXexcCritical6" xfId="774" xr:uid="{00000000-0005-0000-0000-0000A6050000}"/>
    <cellStyle name="SAPBEXexcGood1" xfId="775" xr:uid="{00000000-0005-0000-0000-0000A7050000}"/>
    <cellStyle name="SAPBEXexcGood2" xfId="776" xr:uid="{00000000-0005-0000-0000-0000A8050000}"/>
    <cellStyle name="SAPBEXexcGood3" xfId="777" xr:uid="{00000000-0005-0000-0000-0000A9050000}"/>
    <cellStyle name="SAPBEXfilterDrill" xfId="778" xr:uid="{00000000-0005-0000-0000-0000AA050000}"/>
    <cellStyle name="SAPBEXfilterItem" xfId="779" xr:uid="{00000000-0005-0000-0000-0000AB050000}"/>
    <cellStyle name="SAPBEXfilterText" xfId="780" xr:uid="{00000000-0005-0000-0000-0000AC050000}"/>
    <cellStyle name="SAPBEXformats" xfId="781" xr:uid="{00000000-0005-0000-0000-0000AD050000}"/>
    <cellStyle name="SAPBEXformats 2" xfId="1123" xr:uid="{00000000-0005-0000-0000-0000AE050000}"/>
    <cellStyle name="SAPBEXheaderItem" xfId="782" xr:uid="{00000000-0005-0000-0000-0000AF050000}"/>
    <cellStyle name="SAPBEXheaderText" xfId="783" xr:uid="{00000000-0005-0000-0000-0000B0050000}"/>
    <cellStyle name="SAPBEXHLevel0" xfId="784" xr:uid="{00000000-0005-0000-0000-0000B1050000}"/>
    <cellStyle name="SAPBEXHLevel0 2" xfId="1124" xr:uid="{00000000-0005-0000-0000-0000B2050000}"/>
    <cellStyle name="SAPBEXHLevel0X" xfId="785" xr:uid="{00000000-0005-0000-0000-0000B3050000}"/>
    <cellStyle name="SAPBEXHLevel0X 2" xfId="1125" xr:uid="{00000000-0005-0000-0000-0000B4050000}"/>
    <cellStyle name="SAPBEXHLevel1" xfId="786" xr:uid="{00000000-0005-0000-0000-0000B5050000}"/>
    <cellStyle name="SAPBEXHLevel1 2" xfId="1126" xr:uid="{00000000-0005-0000-0000-0000B6050000}"/>
    <cellStyle name="SAPBEXHLevel1X" xfId="787" xr:uid="{00000000-0005-0000-0000-0000B7050000}"/>
    <cellStyle name="SAPBEXHLevel1X 2" xfId="1127" xr:uid="{00000000-0005-0000-0000-0000B8050000}"/>
    <cellStyle name="SAPBEXHLevel2" xfId="788" xr:uid="{00000000-0005-0000-0000-0000B9050000}"/>
    <cellStyle name="SAPBEXHLevel2 2" xfId="1128" xr:uid="{00000000-0005-0000-0000-0000BA050000}"/>
    <cellStyle name="SAPBEXHLevel2X" xfId="789" xr:uid="{00000000-0005-0000-0000-0000BB050000}"/>
    <cellStyle name="SAPBEXHLevel2X 2" xfId="1129" xr:uid="{00000000-0005-0000-0000-0000BC050000}"/>
    <cellStyle name="SAPBEXHLevel3" xfId="790" xr:uid="{00000000-0005-0000-0000-0000BD050000}"/>
    <cellStyle name="SAPBEXHLevel3 2" xfId="1130" xr:uid="{00000000-0005-0000-0000-0000BE050000}"/>
    <cellStyle name="SAPBEXHLevel3X" xfId="791" xr:uid="{00000000-0005-0000-0000-0000BF050000}"/>
    <cellStyle name="SAPBEXHLevel3X 2" xfId="1131" xr:uid="{00000000-0005-0000-0000-0000C0050000}"/>
    <cellStyle name="SAPBEXresData" xfId="792" xr:uid="{00000000-0005-0000-0000-0000C1050000}"/>
    <cellStyle name="SAPBEXresDataEmph" xfId="793" xr:uid="{00000000-0005-0000-0000-0000C2050000}"/>
    <cellStyle name="SAPBEXresItem" xfId="794" xr:uid="{00000000-0005-0000-0000-0000C3050000}"/>
    <cellStyle name="SAPBEXresItemX" xfId="795" xr:uid="{00000000-0005-0000-0000-0000C4050000}"/>
    <cellStyle name="SAPBEXstdData" xfId="796" xr:uid="{00000000-0005-0000-0000-0000C5050000}"/>
    <cellStyle name="SAPBEXstdDataEmph" xfId="797" xr:uid="{00000000-0005-0000-0000-0000C6050000}"/>
    <cellStyle name="SAPBEXstdItem" xfId="798" xr:uid="{00000000-0005-0000-0000-0000C7050000}"/>
    <cellStyle name="SAPBEXstdItem 2" xfId="1132" xr:uid="{00000000-0005-0000-0000-0000C8050000}"/>
    <cellStyle name="SAPBEXstdItemX" xfId="799" xr:uid="{00000000-0005-0000-0000-0000C9050000}"/>
    <cellStyle name="SAPBEXstdItemX 2" xfId="1133" xr:uid="{00000000-0005-0000-0000-0000CA050000}"/>
    <cellStyle name="SAPBEXtitle" xfId="800" xr:uid="{00000000-0005-0000-0000-0000CB050000}"/>
    <cellStyle name="SAPBEXundefined" xfId="801" xr:uid="{00000000-0005-0000-0000-0000CC050000}"/>
    <cellStyle name="Size" xfId="802" xr:uid="{00000000-0005-0000-0000-0000CD050000}"/>
    <cellStyle name="Size 2" xfId="1134" xr:uid="{00000000-0005-0000-0000-0000CE050000}"/>
    <cellStyle name="Source" xfId="1340" xr:uid="{00000000-0005-0000-0000-0000CF050000}"/>
    <cellStyle name="Style 1" xfId="803" xr:uid="{00000000-0005-0000-0000-0000D0050000}"/>
    <cellStyle name="Style 1 2" xfId="804" xr:uid="{00000000-0005-0000-0000-0000D1050000}"/>
    <cellStyle name="Style 1 2 2" xfId="805" xr:uid="{00000000-0005-0000-0000-0000D2050000}"/>
    <cellStyle name="Style 1 2 2 2" xfId="1136" xr:uid="{00000000-0005-0000-0000-0000D3050000}"/>
    <cellStyle name="Style 1 2 3" xfId="1135" xr:uid="{00000000-0005-0000-0000-0000D4050000}"/>
    <cellStyle name="Style 1 3" xfId="806" xr:uid="{00000000-0005-0000-0000-0000D5050000}"/>
    <cellStyle name="Style 1 4" xfId="807" xr:uid="{00000000-0005-0000-0000-0000D6050000}"/>
    <cellStyle name="Style 1 5" xfId="808" xr:uid="{00000000-0005-0000-0000-0000D7050000}"/>
    <cellStyle name="Style 1 5 2" xfId="1137" xr:uid="{00000000-0005-0000-0000-0000D8050000}"/>
    <cellStyle name="Style 2" xfId="809" xr:uid="{00000000-0005-0000-0000-0000D9050000}"/>
    <cellStyle name="Style 2 2" xfId="1138" xr:uid="{00000000-0005-0000-0000-0000DA050000}"/>
    <cellStyle name="Style1" xfId="810" xr:uid="{00000000-0005-0000-0000-0000DB050000}"/>
    <cellStyle name="Style1 2" xfId="811" xr:uid="{00000000-0005-0000-0000-0000DC050000}"/>
    <cellStyle name="Style2" xfId="812" xr:uid="{00000000-0005-0000-0000-0000DD050000}"/>
    <cellStyle name="Style3" xfId="813" xr:uid="{00000000-0005-0000-0000-0000DE050000}"/>
    <cellStyle name="Style4" xfId="814" xr:uid="{00000000-0005-0000-0000-0000DF050000}"/>
    <cellStyle name="Style5" xfId="815" xr:uid="{00000000-0005-0000-0000-0000E0050000}"/>
    <cellStyle name="Style6" xfId="816" xr:uid="{00000000-0005-0000-0000-0000E1050000}"/>
    <cellStyle name="Styles" xfId="817" xr:uid="{00000000-0005-0000-0000-0000E2050000}"/>
    <cellStyle name="Styles 2" xfId="1139" xr:uid="{00000000-0005-0000-0000-0000E3050000}"/>
    <cellStyle name="Table Footnote" xfId="818" xr:uid="{00000000-0005-0000-0000-0000E4050000}"/>
    <cellStyle name="Table Footnote 2" xfId="819" xr:uid="{00000000-0005-0000-0000-0000E5050000}"/>
    <cellStyle name="Table Footnote 2 2" xfId="820" xr:uid="{00000000-0005-0000-0000-0000E6050000}"/>
    <cellStyle name="Table Footnote_Table 5.6 sales of assets 23Feb2010" xfId="821" xr:uid="{00000000-0005-0000-0000-0000E7050000}"/>
    <cellStyle name="Table Head" xfId="822" xr:uid="{00000000-0005-0000-0000-0000E8050000}"/>
    <cellStyle name="Table Head Aligned" xfId="823" xr:uid="{00000000-0005-0000-0000-0000E9050000}"/>
    <cellStyle name="Table Head Blue" xfId="824" xr:uid="{00000000-0005-0000-0000-0000EA050000}"/>
    <cellStyle name="Table Head Green" xfId="825" xr:uid="{00000000-0005-0000-0000-0000EB050000}"/>
    <cellStyle name="Table Head_% Change" xfId="826" xr:uid="{00000000-0005-0000-0000-0000EC050000}"/>
    <cellStyle name="Table Header" xfId="827" xr:uid="{00000000-0005-0000-0000-0000ED050000}"/>
    <cellStyle name="Table Header 2" xfId="828" xr:uid="{00000000-0005-0000-0000-0000EE050000}"/>
    <cellStyle name="Table Header 2 2" xfId="829" xr:uid="{00000000-0005-0000-0000-0000EF050000}"/>
    <cellStyle name="Table Header_Table 5.6 sales of assets 23Feb2010" xfId="830" xr:uid="{00000000-0005-0000-0000-0000F0050000}"/>
    <cellStyle name="Table Heading" xfId="831" xr:uid="{00000000-0005-0000-0000-0000F1050000}"/>
    <cellStyle name="Table Heading 1" xfId="832" xr:uid="{00000000-0005-0000-0000-0000F2050000}"/>
    <cellStyle name="Table Heading 1 2" xfId="833" xr:uid="{00000000-0005-0000-0000-0000F3050000}"/>
    <cellStyle name="Table Heading 1 2 2" xfId="834" xr:uid="{00000000-0005-0000-0000-0000F4050000}"/>
    <cellStyle name="Table Heading 1_Table 5.6 sales of assets 23Feb2010" xfId="835" xr:uid="{00000000-0005-0000-0000-0000F5050000}"/>
    <cellStyle name="Table Heading 2" xfId="836" xr:uid="{00000000-0005-0000-0000-0000F6050000}"/>
    <cellStyle name="Table Heading 2 2" xfId="837" xr:uid="{00000000-0005-0000-0000-0000F7050000}"/>
    <cellStyle name="Table Heading 2_Table 5.6 sales of assets 23Feb2010" xfId="838" xr:uid="{00000000-0005-0000-0000-0000F8050000}"/>
    <cellStyle name="Table Of Which" xfId="839" xr:uid="{00000000-0005-0000-0000-0000F9050000}"/>
    <cellStyle name="Table Of Which 2" xfId="840" xr:uid="{00000000-0005-0000-0000-0000FA050000}"/>
    <cellStyle name="Table Of Which_Table 5.6 sales of assets 23Feb2010" xfId="841" xr:uid="{00000000-0005-0000-0000-0000FB050000}"/>
    <cellStyle name="Table Row Billions" xfId="842" xr:uid="{00000000-0005-0000-0000-0000FC050000}"/>
    <cellStyle name="Table Row Billions 2" xfId="843" xr:uid="{00000000-0005-0000-0000-0000FD050000}"/>
    <cellStyle name="Table Row Billions Check" xfId="844" xr:uid="{00000000-0005-0000-0000-0000FE050000}"/>
    <cellStyle name="Table Row Billions Check 2" xfId="845" xr:uid="{00000000-0005-0000-0000-0000FF050000}"/>
    <cellStyle name="Table Row Billions Check 3" xfId="846" xr:uid="{00000000-0005-0000-0000-000000060000}"/>
    <cellStyle name="Table Row Billions Check_asset sales" xfId="847" xr:uid="{00000000-0005-0000-0000-000001060000}"/>
    <cellStyle name="Table Row Billions_Input" xfId="848" xr:uid="{00000000-0005-0000-0000-000002060000}"/>
    <cellStyle name="Table Row Millions" xfId="849" xr:uid="{00000000-0005-0000-0000-000003060000}"/>
    <cellStyle name="Table Row Millions 2" xfId="850" xr:uid="{00000000-0005-0000-0000-000004060000}"/>
    <cellStyle name="Table Row Millions 2 2" xfId="851" xr:uid="{00000000-0005-0000-0000-000005060000}"/>
    <cellStyle name="Table Row Millions Check" xfId="852" xr:uid="{00000000-0005-0000-0000-000006060000}"/>
    <cellStyle name="Table Row Millions Check 2" xfId="853" xr:uid="{00000000-0005-0000-0000-000007060000}"/>
    <cellStyle name="Table Row Millions Check 3" xfId="854" xr:uid="{00000000-0005-0000-0000-000008060000}"/>
    <cellStyle name="Table Row Millions Check 4" xfId="855" xr:uid="{00000000-0005-0000-0000-000009060000}"/>
    <cellStyle name="Table Row Millions Check_asset sales" xfId="856" xr:uid="{00000000-0005-0000-0000-00000A060000}"/>
    <cellStyle name="Table Row Millions_Input" xfId="857" xr:uid="{00000000-0005-0000-0000-00000B060000}"/>
    <cellStyle name="Table Row Percentage" xfId="858" xr:uid="{00000000-0005-0000-0000-00000C060000}"/>
    <cellStyle name="Table Row Percentage 2" xfId="859" xr:uid="{00000000-0005-0000-0000-00000D060000}"/>
    <cellStyle name="Table Row Percentage Check" xfId="860" xr:uid="{00000000-0005-0000-0000-00000E060000}"/>
    <cellStyle name="Table Row Percentage Check 2" xfId="861" xr:uid="{00000000-0005-0000-0000-00000F060000}"/>
    <cellStyle name="Table Row Percentage Check 3" xfId="862" xr:uid="{00000000-0005-0000-0000-000010060000}"/>
    <cellStyle name="Table Row Percentage Check_asset sales" xfId="863" xr:uid="{00000000-0005-0000-0000-000011060000}"/>
    <cellStyle name="Table Row Percentage_Input" xfId="864" xr:uid="{00000000-0005-0000-0000-000012060000}"/>
    <cellStyle name="Table Source" xfId="865" xr:uid="{00000000-0005-0000-0000-000013060000}"/>
    <cellStyle name="Table Text" xfId="866" xr:uid="{00000000-0005-0000-0000-000014060000}"/>
    <cellStyle name="Table Title" xfId="867" xr:uid="{00000000-0005-0000-0000-000015060000}"/>
    <cellStyle name="Table Total Billions" xfId="868" xr:uid="{00000000-0005-0000-0000-000016060000}"/>
    <cellStyle name="Table Total Billions 2" xfId="869" xr:uid="{00000000-0005-0000-0000-000017060000}"/>
    <cellStyle name="Table Total Billions_Table 5.6 sales of assets 23Feb2010" xfId="870" xr:uid="{00000000-0005-0000-0000-000018060000}"/>
    <cellStyle name="Table Total Millions" xfId="871" xr:uid="{00000000-0005-0000-0000-000019060000}"/>
    <cellStyle name="Table Total Millions 2" xfId="872" xr:uid="{00000000-0005-0000-0000-00001A060000}"/>
    <cellStyle name="Table Total Millions 2 2" xfId="873" xr:uid="{00000000-0005-0000-0000-00001B060000}"/>
    <cellStyle name="Table Total Millions_Table 5.6 sales of assets 23Feb2010" xfId="874" xr:uid="{00000000-0005-0000-0000-00001C060000}"/>
    <cellStyle name="Table Total Percentage" xfId="875" xr:uid="{00000000-0005-0000-0000-00001D060000}"/>
    <cellStyle name="Table Total Percentage 2" xfId="876" xr:uid="{00000000-0005-0000-0000-00001E060000}"/>
    <cellStyle name="Table Total Percentage_Table 5.6 sales of assets 23Feb2010" xfId="877" xr:uid="{00000000-0005-0000-0000-00001F060000}"/>
    <cellStyle name="Table Units" xfId="878" xr:uid="{00000000-0005-0000-0000-000020060000}"/>
    <cellStyle name="Table Units 2" xfId="879" xr:uid="{00000000-0005-0000-0000-000021060000}"/>
    <cellStyle name="Table Units 2 2" xfId="880" xr:uid="{00000000-0005-0000-0000-000022060000}"/>
    <cellStyle name="Table Units 3" xfId="881" xr:uid="{00000000-0005-0000-0000-000023060000}"/>
    <cellStyle name="Table Units_LA Capital - Bud12 PRE MEASURES-AS11 POST MEASURES" xfId="882" xr:uid="{00000000-0005-0000-0000-000024060000}"/>
    <cellStyle name="Table_Name" xfId="1341" xr:uid="{00000000-0005-0000-0000-000025060000}"/>
    <cellStyle name="TableBody" xfId="883" xr:uid="{00000000-0005-0000-0000-000026060000}"/>
    <cellStyle name="TableBody 2" xfId="1142" xr:uid="{00000000-0005-0000-0000-000027060000}"/>
    <cellStyle name="TableColHeads" xfId="884" xr:uid="{00000000-0005-0000-0000-000028060000}"/>
    <cellStyle name="TableColHeads 2" xfId="1143" xr:uid="{00000000-0005-0000-0000-000029060000}"/>
    <cellStyle name="Term" xfId="885" xr:uid="{00000000-0005-0000-0000-00002A060000}"/>
    <cellStyle name="Term 2" xfId="1144" xr:uid="{00000000-0005-0000-0000-00002B060000}"/>
    <cellStyle name="Test" xfId="1342" xr:uid="{00000000-0005-0000-0000-00002C060000}"/>
    <cellStyle name="Text 1" xfId="886" xr:uid="{00000000-0005-0000-0000-00002D060000}"/>
    <cellStyle name="Text 2" xfId="887" xr:uid="{00000000-0005-0000-0000-00002E060000}"/>
    <cellStyle name="Text Head 1" xfId="888" xr:uid="{00000000-0005-0000-0000-00002F060000}"/>
    <cellStyle name="Text Head 1 2" xfId="1145" xr:uid="{00000000-0005-0000-0000-000030060000}"/>
    <cellStyle name="Text Head 2" xfId="889" xr:uid="{00000000-0005-0000-0000-000031060000}"/>
    <cellStyle name="Text Head 2 2" xfId="1146" xr:uid="{00000000-0005-0000-0000-000032060000}"/>
    <cellStyle name="Text Indent 1" xfId="890" xr:uid="{00000000-0005-0000-0000-000033060000}"/>
    <cellStyle name="Text Indent 2" xfId="891" xr:uid="{00000000-0005-0000-0000-000034060000}"/>
    <cellStyle name="Times New Roman" xfId="892" xr:uid="{00000000-0005-0000-0000-000035060000}"/>
    <cellStyle name="Times New Roman 2" xfId="1258" xr:uid="{00000000-0005-0000-0000-000036060000}"/>
    <cellStyle name="Title 2" xfId="893" xr:uid="{00000000-0005-0000-0000-000037060000}"/>
    <cellStyle name="Title 3" xfId="894" xr:uid="{00000000-0005-0000-0000-000038060000}"/>
    <cellStyle name="Title 4" xfId="895" xr:uid="{00000000-0005-0000-0000-000039060000}"/>
    <cellStyle name="Title 5" xfId="896" xr:uid="{00000000-0005-0000-0000-00003A060000}"/>
    <cellStyle name="Title 6" xfId="897" xr:uid="{00000000-0005-0000-0000-00003B060000}"/>
    <cellStyle name="Title 7" xfId="23" xr:uid="{00000000-0005-0000-0000-00003C060000}"/>
    <cellStyle name="TOC 1" xfId="898" xr:uid="{00000000-0005-0000-0000-00003D060000}"/>
    <cellStyle name="TOC 1 2" xfId="1147" xr:uid="{00000000-0005-0000-0000-00003E060000}"/>
    <cellStyle name="TOC 2" xfId="899" xr:uid="{00000000-0005-0000-0000-00003F060000}"/>
    <cellStyle name="Total 2" xfId="900" xr:uid="{00000000-0005-0000-0000-000040060000}"/>
    <cellStyle name="Total 2 2" xfId="901" xr:uid="{00000000-0005-0000-0000-000041060000}"/>
    <cellStyle name="Total 3" xfId="902" xr:uid="{00000000-0005-0000-0000-000042060000}"/>
    <cellStyle name="Total 4" xfId="39" xr:uid="{00000000-0005-0000-0000-000043060000}"/>
    <cellStyle name="Total Currency" xfId="903" xr:uid="{00000000-0005-0000-0000-000044060000}"/>
    <cellStyle name="Total Normal" xfId="904" xr:uid="{00000000-0005-0000-0000-000045060000}"/>
    <cellStyle name="TypeNote" xfId="905" xr:uid="{00000000-0005-0000-0000-000046060000}"/>
    <cellStyle name="TypeNote 2" xfId="1148" xr:uid="{00000000-0005-0000-0000-000047060000}"/>
    <cellStyle name="Unit" xfId="906" xr:uid="{00000000-0005-0000-0000-000048060000}"/>
    <cellStyle name="UnitOfMeasure" xfId="907" xr:uid="{00000000-0005-0000-0000-000049060000}"/>
    <cellStyle name="UnitOfMeasure 2" xfId="1149" xr:uid="{00000000-0005-0000-0000-00004A060000}"/>
    <cellStyle name="Value" xfId="908" xr:uid="{00000000-0005-0000-0000-00004B060000}"/>
    <cellStyle name="Value 2" xfId="1150" xr:uid="{00000000-0005-0000-0000-00004C060000}"/>
    <cellStyle name="Vertical" xfId="909" xr:uid="{00000000-0005-0000-0000-00004D060000}"/>
    <cellStyle name="Vertical 2" xfId="1151" xr:uid="{00000000-0005-0000-0000-00004E060000}"/>
    <cellStyle name="Warning Text 2" xfId="910" xr:uid="{00000000-0005-0000-0000-00004F060000}"/>
    <cellStyle name="Warning Text 2 2" xfId="911" xr:uid="{00000000-0005-0000-0000-000050060000}"/>
    <cellStyle name="Warning Text 3" xfId="912" xr:uid="{00000000-0005-0000-0000-000051060000}"/>
    <cellStyle name="Warning Text 4" xfId="36" xr:uid="{00000000-0005-0000-0000-000052060000}"/>
    <cellStyle name="Warnings" xfId="1343" xr:uid="{00000000-0005-0000-0000-000053060000}"/>
    <cellStyle name="whole number" xfId="913" xr:uid="{00000000-0005-0000-0000-000054060000}"/>
    <cellStyle name="whole number 2" xfId="914" xr:uid="{00000000-0005-0000-0000-000055060000}"/>
  </cellStyles>
  <dxfs count="3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3"/>
        </top>
        <bottom/>
      </border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3"/>
        </top>
        <bottom/>
      </border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rgb="FFDBEEEC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3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3"/>
        </top>
        <bottom/>
      </border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2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numFmt numFmtId="168" formatCode="0.0"/>
    </dxf>
    <dxf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top" textRotation="0" wrapText="0" indent="0" justifyLastLine="0" shrinkToFit="0" readingOrder="0"/>
    </dxf>
    <dxf>
      <border outline="0">
        <top style="medium">
          <color theme="0"/>
        </top>
        <bottom style="medium">
          <color theme="3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numFmt numFmtId="22" formatCode="mmm\-yy"/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general" vertical="top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205" formatCode="#,##0.0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alignment horizontal="left" vertical="top" textRotation="0" wrapText="0" indent="0" justifyLastLine="0" shrinkToFit="0" readingOrder="0"/>
    </dxf>
    <dxf>
      <border outline="0">
        <bottom style="medium">
          <color theme="3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68" formatCode="0.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Helvetica"/>
        <scheme val="none"/>
      </font>
      <numFmt numFmtId="22" formatCode="mmm\-yy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2"/>
        </patternFill>
      </fill>
      <alignment horizontal="right" vertical="center" textRotation="0" wrapText="0" indent="0" justifyLastLine="0" shrinkToFit="0" readingOrder="0"/>
    </dxf>
    <dxf>
      <fill>
        <patternFill>
          <fgColor indexed="64"/>
          <bgColor theme="3" tint="0.79998168889431442"/>
        </patternFill>
      </fill>
    </dxf>
    <dxf>
      <border outline="0">
        <bottom style="medium">
          <color theme="3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ill>
        <patternFill>
          <fgColor indexed="64"/>
          <bgColor theme="3" tint="0.79998168889431442"/>
        </patternFill>
      </fill>
    </dxf>
    <dxf>
      <border outline="0">
        <bottom style="medium">
          <color theme="3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border outline="0">
        <bottom style="medium">
          <color theme="3"/>
        </bottom>
      </border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center" textRotation="0" wrapText="0" indent="2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205" formatCode="#,##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168" formatCode="0.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</dxf>
    <dxf>
      <border outline="0">
        <top style="medium">
          <color theme="0"/>
        </top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Helvetica"/>
        <scheme val="none"/>
      </font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border outline="0">
        <top style="thin">
          <color theme="0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thin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Helvetica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Helvetica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</font>
      <fill>
        <patternFill>
          <bgColor theme="3"/>
        </patternFill>
      </fill>
    </dxf>
    <dxf>
      <border>
        <bottom style="thin">
          <color auto="1"/>
        </bottom>
      </border>
    </dxf>
    <dxf>
      <font>
        <b/>
        <i val="0"/>
      </font>
      <fill>
        <patternFill>
          <bgColor theme="3"/>
        </patternFill>
      </fill>
    </dxf>
    <dxf>
      <border>
        <bottom style="thin">
          <color auto="1"/>
        </bottom>
      </border>
    </dxf>
  </dxfs>
  <tableStyles count="2" defaultTableStyle="TableStyleMedium2" defaultPivotStyle="PivotStyleLight16">
    <tableStyle name="SFC" pivot="0" count="2" xr9:uid="{00000000-0011-0000-FFFF-FFFF00000000}">
      <tableStyleElement type="wholeTable" dxfId="363"/>
      <tableStyleElement type="headerRow" dxfId="362"/>
    </tableStyle>
    <tableStyle name="Table Style 1" pivot="0" count="2" xr9:uid="{00000000-0011-0000-FFFF-FFFF01000000}">
      <tableStyleElement type="wholeTable" dxfId="361"/>
      <tableStyleElement type="headerRow" dxfId="36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S4.20'!$C$4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S4.20'!$C$5:$C$40</c:f>
              <c:numCache>
                <c:formatCode>#,##0.0</c:formatCode>
                <c:ptCount val="36"/>
                <c:pt idx="0">
                  <c:v>1.8787079762689451</c:v>
                </c:pt>
                <c:pt idx="1">
                  <c:v>3.9261145528486141</c:v>
                </c:pt>
                <c:pt idx="2">
                  <c:v>12.384517362217263</c:v>
                </c:pt>
                <c:pt idx="3">
                  <c:v>15.186584789796886</c:v>
                </c:pt>
                <c:pt idx="4">
                  <c:v>3.251374959560005</c:v>
                </c:pt>
                <c:pt idx="5">
                  <c:v>-1.9309537741369232</c:v>
                </c:pt>
                <c:pt idx="6">
                  <c:v>-0.84685706186662379</c:v>
                </c:pt>
                <c:pt idx="7">
                  <c:v>2.7629690383432548</c:v>
                </c:pt>
                <c:pt idx="8">
                  <c:v>4.6882343725521025</c:v>
                </c:pt>
                <c:pt idx="9">
                  <c:v>6.8690334128878261</c:v>
                </c:pt>
                <c:pt idx="10">
                  <c:v>1.8082407175785242</c:v>
                </c:pt>
                <c:pt idx="11">
                  <c:v>-5.6417419065196821</c:v>
                </c:pt>
                <c:pt idx="12">
                  <c:v>-7.1046428972277305</c:v>
                </c:pt>
                <c:pt idx="13">
                  <c:v>0.62460743945844666</c:v>
                </c:pt>
                <c:pt idx="14">
                  <c:v>1.4707430938256882</c:v>
                </c:pt>
                <c:pt idx="15">
                  <c:v>3.5419750475787604</c:v>
                </c:pt>
                <c:pt idx="16">
                  <c:v>4.20056383407168</c:v>
                </c:pt>
                <c:pt idx="17">
                  <c:v>-0.32250234074279183</c:v>
                </c:pt>
                <c:pt idx="18">
                  <c:v>0.40473225404731306</c:v>
                </c:pt>
                <c:pt idx="19">
                  <c:v>-6.0808740937404293</c:v>
                </c:pt>
                <c:pt idx="20">
                  <c:v>-64.065764023210818</c:v>
                </c:pt>
                <c:pt idx="21">
                  <c:v>-28.588350055741362</c:v>
                </c:pt>
                <c:pt idx="22">
                  <c:v>26.739812993823975</c:v>
                </c:pt>
                <c:pt idx="23">
                  <c:v>43.213261260823565</c:v>
                </c:pt>
                <c:pt idx="24">
                  <c:v>181.4404133921843</c:v>
                </c:pt>
                <c:pt idx="25">
                  <c:v>53.453995511757249</c:v>
                </c:pt>
                <c:pt idx="26">
                  <c:v>-16.097242261726507</c:v>
                </c:pt>
                <c:pt idx="27">
                  <c:v>-24.609581556033422</c:v>
                </c:pt>
                <c:pt idx="28">
                  <c:v>-3.6338599242627101</c:v>
                </c:pt>
                <c:pt idx="29">
                  <c:v>-10.1223970751868</c:v>
                </c:pt>
                <c:pt idx="30" formatCode="General">
                  <c:v>#N/A</c:v>
                </c:pt>
                <c:pt idx="31" formatCode="General">
                  <c:v>#N/A</c:v>
                </c:pt>
                <c:pt idx="32" formatCode="General">
                  <c:v>#N/A</c:v>
                </c:pt>
                <c:pt idx="33" formatCode="General">
                  <c:v>#N/A</c:v>
                </c:pt>
                <c:pt idx="34" formatCode="General">
                  <c:v>#N/A</c:v>
                </c:pt>
                <c:pt idx="35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6-43BD-82B1-3610BB526009}"/>
            </c:ext>
          </c:extLst>
        </c:ser>
        <c:ser>
          <c:idx val="1"/>
          <c:order val="1"/>
          <c:tx>
            <c:strRef>
              <c:f>'Figure S4.20'!$D$4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rgbClr val="FFA400"/>
              </a:solidFill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S4.20'!$D$5:$D$40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#,##0.0">
                  <c:v>6.6951087159911715</c:v>
                </c:pt>
                <c:pt idx="10" formatCode="#,##0.0">
                  <c:v>7.9097953026543655</c:v>
                </c:pt>
                <c:pt idx="11" formatCode="#,##0.0">
                  <c:v>11.49341984397012</c:v>
                </c:pt>
                <c:pt idx="12" formatCode="#,##0.0">
                  <c:v>4.2900319381013086</c:v>
                </c:pt>
                <c:pt idx="13" formatCode="#,##0.0">
                  <c:v>2.2086517432297752</c:v>
                </c:pt>
                <c:pt idx="14" formatCode="#,##0.0">
                  <c:v>1.7004979758121244</c:v>
                </c:pt>
                <c:pt idx="15" formatCode="#,##0.0">
                  <c:v>2.1044110090994397</c:v>
                </c:pt>
                <c:pt idx="16" formatCode="#,##0.0">
                  <c:v>2.4529787148902304</c:v>
                </c:pt>
                <c:pt idx="17" formatCode="#,##0.0">
                  <c:v>2.0747656913905344</c:v>
                </c:pt>
                <c:pt idx="18" formatCode="#,##0.0">
                  <c:v>2.0003778464972477</c:v>
                </c:pt>
                <c:pt idx="19" formatCode="#,##0.0">
                  <c:v>2.5346568185270701</c:v>
                </c:pt>
                <c:pt idx="20" formatCode="#,##0.0">
                  <c:v>2.04754535973104</c:v>
                </c:pt>
                <c:pt idx="21" formatCode="#,##0.0">
                  <c:v>1.8006787421671167</c:v>
                </c:pt>
                <c:pt idx="22" formatCode="#,##0.0">
                  <c:v>1.7734372425315614</c:v>
                </c:pt>
                <c:pt idx="23" formatCode="#,##0.0">
                  <c:v>2.3269166885914627</c:v>
                </c:pt>
                <c:pt idx="24" formatCode="#,##0.0">
                  <c:v>2.0155559580121274</c:v>
                </c:pt>
                <c:pt idx="25" formatCode="#,##0.0">
                  <c:v>1.7791368187792811</c:v>
                </c:pt>
                <c:pt idx="26" formatCode="#,##0.0">
                  <c:v>1.7545013819544542</c:v>
                </c:pt>
                <c:pt idx="27" formatCode="#,##0.0">
                  <c:v>2.2915074329167506</c:v>
                </c:pt>
                <c:pt idx="28" formatCode="#,##0.0">
                  <c:v>1.9706516848783329</c:v>
                </c:pt>
                <c:pt idx="29" formatCode="#,##0.0">
                  <c:v>1.7444437431241688</c:v>
                </c:pt>
                <c:pt idx="30" formatCode="#,##0.0">
                  <c:v>1.7214164038002355</c:v>
                </c:pt>
                <c:pt idx="31" formatCode="#,##0.0">
                  <c:v>2.2372349128818581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A6-43BD-82B1-3610BB526009}"/>
            </c:ext>
          </c:extLst>
        </c:ser>
        <c:ser>
          <c:idx val="2"/>
          <c:order val="2"/>
          <c:tx>
            <c:strRef>
              <c:f>'Figure S4.20'!$E$4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S4.20'!$E$5:$E$40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 formatCode="#,##0.0">
                  <c:v>-5.8472194338486272</c:v>
                </c:pt>
                <c:pt idx="12" formatCode="#,##0.0">
                  <c:v>-2.0127955678643161</c:v>
                </c:pt>
                <c:pt idx="13" formatCode="#,##0.0">
                  <c:v>2.4215902081716734</c:v>
                </c:pt>
                <c:pt idx="14" formatCode="#,##0.0">
                  <c:v>5.2590937360015735</c:v>
                </c:pt>
                <c:pt idx="15" formatCode="#,##0.0">
                  <c:v>15.682798998167206</c:v>
                </c:pt>
                <c:pt idx="16" formatCode="#,##0.0">
                  <c:v>1.6294145879720112</c:v>
                </c:pt>
                <c:pt idx="17" formatCode="#,##0.0">
                  <c:v>1.7805687832015638</c:v>
                </c:pt>
                <c:pt idx="18" formatCode="#,##0.0">
                  <c:v>1.7817082593664102</c:v>
                </c:pt>
                <c:pt idx="19" formatCode="#,##0.0">
                  <c:v>2.0561895813310693</c:v>
                </c:pt>
                <c:pt idx="20" formatCode="#,##0.0">
                  <c:v>1.6391849197327391</c:v>
                </c:pt>
                <c:pt idx="21" formatCode="#,##0.0">
                  <c:v>1.4501640036394869</c:v>
                </c:pt>
                <c:pt idx="22" formatCode="#,##0.0">
                  <c:v>1.4442226455946061</c:v>
                </c:pt>
                <c:pt idx="23" formatCode="#,##0.0">
                  <c:v>1.9007334680348986</c:v>
                </c:pt>
                <c:pt idx="24" formatCode="#,##0.0">
                  <c:v>1.7015824271775504</c:v>
                </c:pt>
                <c:pt idx="25" formatCode="#,##0.0">
                  <c:v>1.5198619421932458</c:v>
                </c:pt>
                <c:pt idx="26" formatCode="#,##0.0">
                  <c:v>1.5140299687904424</c:v>
                </c:pt>
                <c:pt idx="27" formatCode="#,##0.0">
                  <c:v>1.9880944843209569</c:v>
                </c:pt>
                <c:pt idx="28" formatCode="#,##0.0">
                  <c:v>1.7053887946673729</c:v>
                </c:pt>
                <c:pt idx="29" formatCode="#,##0.0">
                  <c:v>1.5145314519692699</c:v>
                </c:pt>
                <c:pt idx="30" formatCode="#,##0.0">
                  <c:v>1.4968885960873868</c:v>
                </c:pt>
                <c:pt idx="31" formatCode="#,##0.0">
                  <c:v>1.9436415035862353</c:v>
                </c:pt>
                <c:pt idx="32" formatCode="#,##0.0">
                  <c:v>1.6773391725023234</c:v>
                </c:pt>
                <c:pt idx="33" formatCode="#,##0.0">
                  <c:v>1.4925181951074062</c:v>
                </c:pt>
                <c:pt idx="34" formatCode="#,##0.0">
                  <c:v>1.475470440517257</c:v>
                </c:pt>
                <c:pt idx="35" formatCode="#,##0.0">
                  <c:v>1.907526193616782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A6-43BD-82B1-3610BB526009}"/>
            </c:ext>
          </c:extLst>
        </c:ser>
        <c:ser>
          <c:idx val="3"/>
          <c:order val="3"/>
          <c:tx>
            <c:strRef>
              <c:f>'Figure S4.20'!$G$4</c:f>
              <c:strCache>
                <c:ptCount val="1"/>
                <c:pt idx="0">
                  <c:v>May 2019</c:v>
                </c:pt>
              </c:strCache>
            </c:strRef>
          </c:tx>
          <c:spPr>
            <a:ln>
              <a:solidFill>
                <a:schemeClr val="accent5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S4.20'!$G$5:$G$44</c:f>
              <c:numCache>
                <c:formatCode>General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 formatCode="#,##0.0">
                  <c:v>3.9021269790500579</c:v>
                </c:pt>
                <c:pt idx="16" formatCode="#,##0.0">
                  <c:v>2.1626747516361844</c:v>
                </c:pt>
                <c:pt idx="17" formatCode="#,##0.0">
                  <c:v>0.42859607529137644</c:v>
                </c:pt>
                <c:pt idx="18" formatCode="#,##0.0">
                  <c:v>-2.3951612511252218</c:v>
                </c:pt>
                <c:pt idx="19" formatCode="#,##0.0">
                  <c:v>6.8224556037521644E-2</c:v>
                </c:pt>
                <c:pt idx="20" formatCode="#,##0.0">
                  <c:v>0.86712294267341505</c:v>
                </c:pt>
                <c:pt idx="21" formatCode="#,##0.0">
                  <c:v>1.0892986913865421</c:v>
                </c:pt>
                <c:pt idx="22" formatCode="#,##0.0">
                  <c:v>1.1459714077909577</c:v>
                </c:pt>
                <c:pt idx="23" formatCode="#,##0.0">
                  <c:v>1.2380039762514006</c:v>
                </c:pt>
                <c:pt idx="24" formatCode="#,##0.0">
                  <c:v>1.1569921029473074</c:v>
                </c:pt>
                <c:pt idx="25" formatCode="#,##0.0">
                  <c:v>1.0623637074539838</c:v>
                </c:pt>
                <c:pt idx="26" formatCode="#,##0.0">
                  <c:v>1.0033656397939961</c:v>
                </c:pt>
                <c:pt idx="27" formatCode="#,##0.0">
                  <c:v>1.0223208809296835</c:v>
                </c:pt>
                <c:pt idx="28" formatCode="#,##0.0">
                  <c:v>0.95429056872240459</c:v>
                </c:pt>
                <c:pt idx="29" formatCode="#,##0.0">
                  <c:v>0.88651374951556061</c:v>
                </c:pt>
                <c:pt idx="30" formatCode="#,##0.0">
                  <c:v>0.84480689288040089</c:v>
                </c:pt>
                <c:pt idx="31" formatCode="#,##0.0">
                  <c:v>0.84835606804403163</c:v>
                </c:pt>
                <c:pt idx="32" formatCode="#,##0.0">
                  <c:v>0.7950441024239252</c:v>
                </c:pt>
                <c:pt idx="33" formatCode="#,##0.0">
                  <c:v>0.74114434827818876</c:v>
                </c:pt>
                <c:pt idx="34" formatCode="#,##0.0">
                  <c:v>0.70354976341993058</c:v>
                </c:pt>
                <c:pt idx="35" formatCode="#,##0.0">
                  <c:v>0.70570968913266086</c:v>
                </c:pt>
                <c:pt idx="36" formatCode="#,##0.0">
                  <c:v>0.67616306896276512</c:v>
                </c:pt>
                <c:pt idx="37" formatCode="#,##0.0">
                  <c:v>0.64803473873893402</c:v>
                </c:pt>
                <c:pt idx="38" formatCode="#,##0.0">
                  <c:v>0.63093141698780109</c:v>
                </c:pt>
                <c:pt idx="39" formatCode="#,##0.0">
                  <c:v>0.63190139977671311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A6-43BD-82B1-3610BB526009}"/>
            </c:ext>
          </c:extLst>
        </c:ser>
        <c:ser>
          <c:idx val="4"/>
          <c:order val="4"/>
          <c:tx>
            <c:strRef>
              <c:f>'Figure S4.20'!$F$4</c:f>
              <c:strCache>
                <c:ptCount val="1"/>
                <c:pt idx="0">
                  <c:v>December 2018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S4.20'!$F$5:$F$40</c:f>
              <c:numCache>
                <c:formatCode>General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 formatCode="#,##0.0">
                  <c:v>0.70501578393546982</c:v>
                </c:pt>
                <c:pt idx="14" formatCode="#,##0.0">
                  <c:v>1.8455997314406503</c:v>
                </c:pt>
                <c:pt idx="15" formatCode="#,##0.0">
                  <c:v>-0.59061354710467917</c:v>
                </c:pt>
                <c:pt idx="16" formatCode="#,##0.0">
                  <c:v>-4.2413403909089098</c:v>
                </c:pt>
                <c:pt idx="17" formatCode="#,##0.0">
                  <c:v>-2.372179267571406</c:v>
                </c:pt>
                <c:pt idx="18" formatCode="#,##0.0">
                  <c:v>-0.16060747389876617</c:v>
                </c:pt>
                <c:pt idx="19" formatCode="#,##0.0">
                  <c:v>0.8018480843342779</c:v>
                </c:pt>
                <c:pt idx="20" formatCode="#,##0.0">
                  <c:v>1.0489220053506054</c:v>
                </c:pt>
                <c:pt idx="21" formatCode="#,##0.0">
                  <c:v>1.0748698759593944</c:v>
                </c:pt>
                <c:pt idx="22" formatCode="#,##0.0">
                  <c:v>1.0600982661544744</c:v>
                </c:pt>
                <c:pt idx="23" formatCode="#,##0.0">
                  <c:v>1.1022285704752832</c:v>
                </c:pt>
                <c:pt idx="24" formatCode="#,##0.0">
                  <c:v>1.0315980136376135</c:v>
                </c:pt>
                <c:pt idx="25" formatCode="#,##0.0">
                  <c:v>0.95654744700546246</c:v>
                </c:pt>
                <c:pt idx="26" formatCode="#,##0.0">
                  <c:v>0.90987593196023564</c:v>
                </c:pt>
                <c:pt idx="27" formatCode="#,##0.0">
                  <c:v>0.9202769891918372</c:v>
                </c:pt>
                <c:pt idx="28" formatCode="#,##0.0">
                  <c:v>0.86804207660031718</c:v>
                </c:pt>
                <c:pt idx="29" formatCode="#,##0.0">
                  <c:v>0.81639453898334491</c:v>
                </c:pt>
                <c:pt idx="30" formatCode="#,##0.0">
                  <c:v>0.78397409169774779</c:v>
                </c:pt>
                <c:pt idx="31" formatCode="#,##0.0">
                  <c:v>0.78265028448578633</c:v>
                </c:pt>
                <c:pt idx="32" formatCode="#,##0.0">
                  <c:v>0.73962484274603391</c:v>
                </c:pt>
                <c:pt idx="33" formatCode="#,##0.0">
                  <c:v>0.69613156074661564</c:v>
                </c:pt>
                <c:pt idx="34" formatCode="#,##0.0">
                  <c:v>0.66452218058530299</c:v>
                </c:pt>
                <c:pt idx="35" formatCode="#,##0.0">
                  <c:v>0.66357800394252209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A6-43BD-82B1-3610BB526009}"/>
            </c:ext>
          </c:extLst>
        </c:ser>
        <c:ser>
          <c:idx val="5"/>
          <c:order val="5"/>
          <c:tx>
            <c:strRef>
              <c:f>'Figure S4.20'!$H$4</c:f>
              <c:strCache>
                <c:ptCount val="1"/>
                <c:pt idx="0">
                  <c:v>February 2020</c:v>
                </c:pt>
              </c:strCache>
            </c:strRef>
          </c:tx>
          <c:spPr>
            <a:ln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S4.20'!$H$5:$H$44</c:f>
              <c:numCache>
                <c:formatCode>General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 formatCode="#,##0.0">
                  <c:v>-2.2999999999999998</c:v>
                </c:pt>
                <c:pt idx="19" formatCode="#,##0.0">
                  <c:v>1.4000000000000001</c:v>
                </c:pt>
                <c:pt idx="20" formatCode="#,##0.0">
                  <c:v>1.4000000000000001</c:v>
                </c:pt>
                <c:pt idx="21" formatCode="#,##0.0">
                  <c:v>1.0844189306945751</c:v>
                </c:pt>
                <c:pt idx="22" formatCode="#,##0.0">
                  <c:v>1.0426690213434231</c:v>
                </c:pt>
                <c:pt idx="23" formatCode="#,##0.0">
                  <c:v>1.123004928409177</c:v>
                </c:pt>
                <c:pt idx="24" formatCode="#,##0.0">
                  <c:v>0.97914501542231136</c:v>
                </c:pt>
                <c:pt idx="25" formatCode="#,##0.0">
                  <c:v>0.90272400295254851</c:v>
                </c:pt>
                <c:pt idx="26" formatCode="#,##0.0">
                  <c:v>0.87493338903170681</c:v>
                </c:pt>
                <c:pt idx="27" formatCode="#,##0.0">
                  <c:v>0.92387887995508677</c:v>
                </c:pt>
                <c:pt idx="28" formatCode="#,##0.0">
                  <c:v>0.83071368917773114</c:v>
                </c:pt>
                <c:pt idx="29" formatCode="#,##0.0">
                  <c:v>0.78021684944287184</c:v>
                </c:pt>
                <c:pt idx="30" formatCode="#,##0.0">
                  <c:v>0.76060251791969513</c:v>
                </c:pt>
                <c:pt idx="31" formatCode="#,##0.0">
                  <c:v>0.78040897353353067</c:v>
                </c:pt>
                <c:pt idx="32" formatCode="#,##0.0">
                  <c:v>0.70988867816954571</c:v>
                </c:pt>
                <c:pt idx="33" formatCode="#,##0.0">
                  <c:v>0.6664651785625697</c:v>
                </c:pt>
                <c:pt idx="34" formatCode="#,##0.0">
                  <c:v>0.64269663200813287</c:v>
                </c:pt>
                <c:pt idx="35" formatCode="#,##0.0">
                  <c:v>0.66260411046650258</c:v>
                </c:pt>
                <c:pt idx="36" formatCode="#,##0.0">
                  <c:v>0.62499732409198039</c:v>
                </c:pt>
                <c:pt idx="37" formatCode="#,##0.0">
                  <c:v>0.6046242018304282</c:v>
                </c:pt>
                <c:pt idx="38" formatCode="#,##0.0">
                  <c:v>0.5967735939356178</c:v>
                </c:pt>
                <c:pt idx="39" formatCode="#,##0.0">
                  <c:v>0.60424661741791397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A6-43BD-82B1-3610BB526009}"/>
            </c:ext>
          </c:extLst>
        </c:ser>
        <c:ser>
          <c:idx val="6"/>
          <c:order val="6"/>
          <c:tx>
            <c:strRef>
              <c:f>'Figure S4.20'!$I$4</c:f>
              <c:strCache>
                <c:ptCount val="1"/>
                <c:pt idx="0">
                  <c:v>January 2021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S4.20'!$I$5:$I$48</c:f>
              <c:numCache>
                <c:formatCode>General</c:formatCode>
                <c:ptCount val="4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 formatCode="#,##0.0">
                  <c:v>23.801406983822517</c:v>
                </c:pt>
                <c:pt idx="23" formatCode="#,##0.0">
                  <c:v>41.158973441050307</c:v>
                </c:pt>
                <c:pt idx="24" formatCode="#,##0.0">
                  <c:v>158.2055228214669</c:v>
                </c:pt>
                <c:pt idx="25" formatCode="#,##0.0">
                  <c:v>31.855928642318098</c:v>
                </c:pt>
                <c:pt idx="26" formatCode="#,##0.0">
                  <c:v>-20.678665719135168</c:v>
                </c:pt>
                <c:pt idx="27" formatCode="#,##0.0">
                  <c:v>-27.063405028367661</c:v>
                </c:pt>
                <c:pt idx="28" formatCode="#,##0.0">
                  <c:v>-0.77759262199184054</c:v>
                </c:pt>
                <c:pt idx="29" formatCode="#,##0.0">
                  <c:v>2.963743465296953</c:v>
                </c:pt>
                <c:pt idx="30" formatCode="#,##0.0">
                  <c:v>3.1885249122587389E-2</c:v>
                </c:pt>
                <c:pt idx="31" formatCode="#,##0.0">
                  <c:v>1.013166171739166</c:v>
                </c:pt>
                <c:pt idx="32" formatCode="#,##0.0">
                  <c:v>0.74146240004810959</c:v>
                </c:pt>
                <c:pt idx="33" formatCode="#,##0.0">
                  <c:v>0.69138385047557982</c:v>
                </c:pt>
                <c:pt idx="34" formatCode="#,##0.0">
                  <c:v>0.66544807917228166</c:v>
                </c:pt>
                <c:pt idx="35" formatCode="#,##0.0">
                  <c:v>0.69136048988689414</c:v>
                </c:pt>
                <c:pt idx="36" formatCode="#,##0.0">
                  <c:v>0.64512009286612493</c:v>
                </c:pt>
                <c:pt idx="37" formatCode="#,##0.0">
                  <c:v>0.62051723848874918</c:v>
                </c:pt>
                <c:pt idx="38" formatCode="#,##0.0">
                  <c:v>0.6112888636346625</c:v>
                </c:pt>
                <c:pt idx="39" formatCode="#,##0.0">
                  <c:v>0.62258267043924231</c:v>
                </c:pt>
                <c:pt idx="40" formatCode="#,##0.0">
                  <c:v>0.58788651599033237</c:v>
                </c:pt>
                <c:pt idx="41" formatCode="#,##0.0">
                  <c:v>0.56697580829938587</c:v>
                </c:pt>
                <c:pt idx="42" formatCode="#,##0.0">
                  <c:v>0.5558710663328803</c:v>
                </c:pt>
                <c:pt idx="43" formatCode="#,##0.0">
                  <c:v>0.56357104390758472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A6-43BD-82B1-3610BB526009}"/>
            </c:ext>
          </c:extLst>
        </c:ser>
        <c:ser>
          <c:idx val="7"/>
          <c:order val="7"/>
          <c:tx>
            <c:strRef>
              <c:f>'Figure S4.20'!$J$4</c:f>
              <c:strCache>
                <c:ptCount val="1"/>
                <c:pt idx="0">
                  <c:v>August 2021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S4.20'!$J$5:$J$57</c:f>
              <c:numCache>
                <c:formatCode>General</c:formatCode>
                <c:ptCount val="5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 formatCode="#,##0.0">
                  <c:v>44.673301589323898</c:v>
                </c:pt>
                <c:pt idx="26" formatCode="#,##0.0">
                  <c:v>-21.733310299316866</c:v>
                </c:pt>
                <c:pt idx="27" formatCode="#,##0.0">
                  <c:v>-26.855206480831907</c:v>
                </c:pt>
                <c:pt idx="28" formatCode="#,##0.0">
                  <c:v>1.8046252081749259E-2</c:v>
                </c:pt>
                <c:pt idx="29" formatCode="#,##0.0">
                  <c:v>6.5834914542928225E-2</c:v>
                </c:pt>
                <c:pt idx="30" formatCode="#,##0.0">
                  <c:v>7.6423940694292369E-2</c:v>
                </c:pt>
                <c:pt idx="31" formatCode="#,##0.0">
                  <c:v>-4.2540700464799297E-2</c:v>
                </c:pt>
                <c:pt idx="32" formatCode="#,##0.0">
                  <c:v>7.886018878424661E-2</c:v>
                </c:pt>
                <c:pt idx="33" formatCode="#,##0.0">
                  <c:v>0.15397252397069128</c:v>
                </c:pt>
                <c:pt idx="34" formatCode="#,##0.0">
                  <c:v>0.16907118140008226</c:v>
                </c:pt>
                <c:pt idx="35" formatCode="#,##0.0">
                  <c:v>8.332715333136953E-2</c:v>
                </c:pt>
                <c:pt idx="36" formatCode="#,##0.0">
                  <c:v>0.18713930457221473</c:v>
                </c:pt>
                <c:pt idx="37" formatCode="#,##0.0">
                  <c:v>0.22668773435889911</c:v>
                </c:pt>
                <c:pt idx="38" formatCode="#,##0.0">
                  <c:v>0.22753191208682022</c:v>
                </c:pt>
                <c:pt idx="39" formatCode="#,##0.0">
                  <c:v>0.17398297493764758</c:v>
                </c:pt>
                <c:pt idx="40" formatCode="#,##0.0">
                  <c:v>0.22139719912772637</c:v>
                </c:pt>
                <c:pt idx="41" formatCode="#,##0.0">
                  <c:v>0.24849381942166904</c:v>
                </c:pt>
                <c:pt idx="42" formatCode="#,##0.0">
                  <c:v>0.25070361915315864</c:v>
                </c:pt>
                <c:pt idx="43" formatCode="#,##0.0">
                  <c:v>0.21341833824817247</c:v>
                </c:pt>
                <c:pt idx="44" formatCode="#,##0.0">
                  <c:v>0.25009242335740645</c:v>
                </c:pt>
                <c:pt idx="45" formatCode="#,##0.0">
                  <c:v>0.26461022576091953</c:v>
                </c:pt>
                <c:pt idx="46" formatCode="#,##0.0">
                  <c:v>0.2631493717628608</c:v>
                </c:pt>
                <c:pt idx="47" formatCode="#,##0.0">
                  <c:v>0.24519692808069316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8A6-43BD-82B1-3610BB526009}"/>
            </c:ext>
          </c:extLst>
        </c:ser>
        <c:ser>
          <c:idx val="8"/>
          <c:order val="8"/>
          <c:tx>
            <c:strRef>
              <c:f>'Figure S4.20'!$L$4</c:f>
              <c:strCache>
                <c:ptCount val="1"/>
                <c:pt idx="0">
                  <c:v>May 2022</c:v>
                </c:pt>
              </c:strCache>
            </c:strRef>
          </c:tx>
          <c:marker>
            <c:symbol val="none"/>
          </c:marker>
          <c:cat>
            <c:strRef>
              <c:f>'Figure S4.20'!$A$5:$A$57</c:f>
              <c:strCache>
                <c:ptCount val="53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  <c:pt idx="52">
                  <c:v>Source: Scottish Fiscal Commission</c:v>
                </c:pt>
              </c:strCache>
            </c:strRef>
          </c:cat>
          <c:val>
            <c:numRef>
              <c:f>'Figure S4.20'!$L$5:$L$57</c:f>
              <c:numCache>
                <c:formatCode>General</c:formatCode>
                <c:ptCount val="53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 formatCode="#,##0.0">
                  <c:v>-24.314358956350734</c:v>
                </c:pt>
                <c:pt idx="28" formatCode="#,##0.0">
                  <c:v>12.630540189985574</c:v>
                </c:pt>
                <c:pt idx="29" formatCode="#,##0.0">
                  <c:v>-8.9853049965240679</c:v>
                </c:pt>
                <c:pt idx="30" formatCode="#,##0.0">
                  <c:v>-33.390513947592439</c:v>
                </c:pt>
                <c:pt idx="31" formatCode="#,##0.0">
                  <c:v>21.770509734943634</c:v>
                </c:pt>
                <c:pt idx="32" formatCode="#,##0.0">
                  <c:v>0.2057037108798454</c:v>
                </c:pt>
                <c:pt idx="33" formatCode="#,##0.0">
                  <c:v>0.20586837301215244</c:v>
                </c:pt>
                <c:pt idx="34" formatCode="#,##0.0">
                  <c:v>0.11752228186121538</c:v>
                </c:pt>
                <c:pt idx="35" formatCode="#,##0.0">
                  <c:v>0.19265843962219531</c:v>
                </c:pt>
                <c:pt idx="36" formatCode="#,##0.0">
                  <c:v>0.24420747710363067</c:v>
                </c:pt>
                <c:pt idx="37" formatCode="#,##0.0">
                  <c:v>0.25254226959454673</c:v>
                </c:pt>
                <c:pt idx="38" formatCode="#,##0.0">
                  <c:v>0.18673200082348629</c:v>
                </c:pt>
                <c:pt idx="39" formatCode="#,##0.0">
                  <c:v>0.26047675176106289</c:v>
                </c:pt>
                <c:pt idx="40" formatCode="#,##0.0">
                  <c:v>0.284752602531535</c:v>
                </c:pt>
                <c:pt idx="41" formatCode="#,##0.0">
                  <c:v>0.28121911889378293</c:v>
                </c:pt>
                <c:pt idx="42" formatCode="#,##0.0">
                  <c:v>0.24057706760181041</c:v>
                </c:pt>
                <c:pt idx="43" formatCode="#,##0.0">
                  <c:v>0.26853215941695652</c:v>
                </c:pt>
                <c:pt idx="44" formatCode="#,##0.0">
                  <c:v>0.28578080155854391</c:v>
                </c:pt>
                <c:pt idx="45" formatCode="#,##0.0">
                  <c:v>0.28517266181671275</c:v>
                </c:pt>
                <c:pt idx="46" formatCode="#,##0.0">
                  <c:v>0.25620759269608939</c:v>
                </c:pt>
                <c:pt idx="47" formatCode="#,##0.0">
                  <c:v>0.28034685808739912</c:v>
                </c:pt>
                <c:pt idx="48" formatCode="#,##0.0">
                  <c:v>0.28852925150759656</c:v>
                </c:pt>
                <c:pt idx="49" formatCode="#,##0.0">
                  <c:v>0.28525694100216548</c:v>
                </c:pt>
                <c:pt idx="50" formatCode="#,##0.0">
                  <c:v>0.27265712134891817</c:v>
                </c:pt>
                <c:pt idx="51" formatCode="#,##0.0">
                  <c:v>0.27639734816595762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8A6-43BD-82B1-3610BB526009}"/>
            </c:ext>
          </c:extLst>
        </c:ser>
        <c:ser>
          <c:idx val="9"/>
          <c:order val="9"/>
          <c:tx>
            <c:v>'December 2022</c:v>
          </c:tx>
          <c:marker>
            <c:symbol val="none"/>
          </c:marker>
          <c:val>
            <c:numRef>
              <c:f>'Figure S4.20'!$M$5:$M$56</c:f>
              <c:numCache>
                <c:formatCode>General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 formatCode="0.0">
                  <c:v>#N/A</c:v>
                </c:pt>
                <c:pt idx="29" formatCode="0.0">
                  <c:v>#N/A</c:v>
                </c:pt>
                <c:pt idx="30" formatCode="0.0">
                  <c:v>-15.44960085910394</c:v>
                </c:pt>
                <c:pt idx="31" formatCode="0.0">
                  <c:v>-13.816814968051251</c:v>
                </c:pt>
                <c:pt idx="32" formatCode="0.0">
                  <c:v>-13.742203192941993</c:v>
                </c:pt>
                <c:pt idx="33" formatCode="0.0">
                  <c:v>-12.969506287156152</c:v>
                </c:pt>
                <c:pt idx="34" formatCode="0.0">
                  <c:v>-8.5342818658904243</c:v>
                </c:pt>
                <c:pt idx="35" formatCode="0.0">
                  <c:v>-6.7637745707948564</c:v>
                </c:pt>
                <c:pt idx="36" formatCode="0.0">
                  <c:v>-2.8348631228700127</c:v>
                </c:pt>
                <c:pt idx="37" formatCode="0.0">
                  <c:v>-2.7993931534176841</c:v>
                </c:pt>
                <c:pt idx="38" formatCode="0.0">
                  <c:v>-2.7993894761875415</c:v>
                </c:pt>
                <c:pt idx="39" formatCode="0.0">
                  <c:v>-2.848848457454578</c:v>
                </c:pt>
                <c:pt idx="40" formatCode="0.0">
                  <c:v>9.6273669446557122</c:v>
                </c:pt>
                <c:pt idx="41" formatCode="0.0">
                  <c:v>9.6548902703379902</c:v>
                </c:pt>
                <c:pt idx="42" formatCode="0.0">
                  <c:v>9.6567102215603171</c:v>
                </c:pt>
                <c:pt idx="43" formatCode="0.0">
                  <c:v>9.6177391694062475</c:v>
                </c:pt>
                <c:pt idx="44" formatCode="0.0">
                  <c:v>14.578440154971117</c:v>
                </c:pt>
                <c:pt idx="45" formatCode="0.0">
                  <c:v>14.593598997871027</c:v>
                </c:pt>
                <c:pt idx="46" formatCode="0.0">
                  <c:v>14.591524992597481</c:v>
                </c:pt>
                <c:pt idx="47" formatCode="0.0">
                  <c:v>14.572234598285959</c:v>
                </c:pt>
                <c:pt idx="48" formatCode="0.0">
                  <c:v>5.2739484269209269</c:v>
                </c:pt>
                <c:pt idx="49" formatCode="0.0">
                  <c:v>5.2891456882683929</c:v>
                </c:pt>
                <c:pt idx="50" formatCode="0.0">
                  <c:v>5.294195074539787</c:v>
                </c:pt>
                <c:pt idx="51" formatCode="0.0">
                  <c:v>5.2834638982297788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7C-4580-92EC-09106A56E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960640"/>
        <c:axId val="221093888"/>
      </c:lineChart>
      <c:catAx>
        <c:axId val="22096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n-US"/>
          </a:p>
        </c:txPr>
        <c:crossAx val="221093888"/>
        <c:crosses val="autoZero"/>
        <c:auto val="1"/>
        <c:lblAlgn val="l"/>
        <c:lblOffset val="100"/>
        <c:tickLblSkip val="4"/>
        <c:tickMarkSkip val="4"/>
        <c:noMultiLvlLbl val="0"/>
      </c:catAx>
      <c:valAx>
        <c:axId val="221093888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r>
                  <a:rPr lang="en-GB" b="0">
                    <a:solidFill>
                      <a:schemeClr val="tx1"/>
                    </a:solidFill>
                  </a:rPr>
                  <a:t>Growth rate (per</a:t>
                </a:r>
                <a:r>
                  <a:rPr lang="en-GB" b="0" baseline="0">
                    <a:solidFill>
                      <a:schemeClr val="tx1"/>
                    </a:solidFill>
                  </a:rPr>
                  <a:t> cent</a:t>
                </a:r>
                <a:r>
                  <a:rPr lang="en-GB" b="0">
                    <a:solidFill>
                      <a:schemeClr val="tx1"/>
                    </a:solidFill>
                  </a:rPr>
                  <a:t>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209606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265170801018293"/>
          <c:y val="0.84384104565770579"/>
          <c:w val="0.83327215384646336"/>
          <c:h val="0.134598036464581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'Figure S4.22'!$C$4</c:f>
              <c:strCache>
                <c:ptCount val="1"/>
                <c:pt idx="0">
                  <c:v>Outturn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S4.22'!$C$5:$C$40</c:f>
              <c:numCache>
                <c:formatCode>#,##0.0</c:formatCode>
                <c:ptCount val="36"/>
                <c:pt idx="0">
                  <c:v>3.2519024259944462</c:v>
                </c:pt>
                <c:pt idx="1">
                  <c:v>-0.74061707644861308</c:v>
                </c:pt>
                <c:pt idx="2">
                  <c:v>1.3021403900028483</c:v>
                </c:pt>
                <c:pt idx="3">
                  <c:v>-8.1511704189678227</c:v>
                </c:pt>
                <c:pt idx="4">
                  <c:v>-2.1702700139199504</c:v>
                </c:pt>
                <c:pt idx="5">
                  <c:v>0.62277176102456533</c:v>
                </c:pt>
                <c:pt idx="6">
                  <c:v>0.53694443830829552</c:v>
                </c:pt>
                <c:pt idx="7">
                  <c:v>2.0911303205578768</c:v>
                </c:pt>
                <c:pt idx="8">
                  <c:v>4.038427328226124</c:v>
                </c:pt>
                <c:pt idx="9">
                  <c:v>4.6099820921857049</c:v>
                </c:pt>
                <c:pt idx="10">
                  <c:v>4.4825014372001704</c:v>
                </c:pt>
                <c:pt idx="11">
                  <c:v>7.5262412890654495</c:v>
                </c:pt>
                <c:pt idx="12">
                  <c:v>3.0698067320457767</c:v>
                </c:pt>
                <c:pt idx="13">
                  <c:v>1.8645124225892262</c:v>
                </c:pt>
                <c:pt idx="14">
                  <c:v>3.2581947051722793</c:v>
                </c:pt>
                <c:pt idx="15">
                  <c:v>-0.31015008626540386</c:v>
                </c:pt>
                <c:pt idx="16">
                  <c:v>1.482651940131996</c:v>
                </c:pt>
                <c:pt idx="17">
                  <c:v>1.92139033933227</c:v>
                </c:pt>
                <c:pt idx="18">
                  <c:v>1.6382451590216673</c:v>
                </c:pt>
                <c:pt idx="19">
                  <c:v>3.1903399044658665</c:v>
                </c:pt>
                <c:pt idx="20">
                  <c:v>-8.8777541676465788E-2</c:v>
                </c:pt>
                <c:pt idx="21">
                  <c:v>1.3648788800562306</c:v>
                </c:pt>
                <c:pt idx="22">
                  <c:v>7.1225340741890353</c:v>
                </c:pt>
                <c:pt idx="23">
                  <c:v>11.309757164301715</c:v>
                </c:pt>
                <c:pt idx="24">
                  <c:v>7.4486185752313805</c:v>
                </c:pt>
                <c:pt idx="25">
                  <c:v>9.4966747084800129</c:v>
                </c:pt>
                <c:pt idx="26">
                  <c:v>5.0834478496618818</c:v>
                </c:pt>
                <c:pt idx="27" formatCode="#,##0.00">
                  <c:v>1.0380901718660906</c:v>
                </c:pt>
                <c:pt idx="28">
                  <c:v>9.0365701735882986</c:v>
                </c:pt>
                <c:pt idx="29">
                  <c:v>8.9181186836617456</c:v>
                </c:pt>
                <c:pt idx="30" formatCode="0.0">
                  <c:v>#N/A</c:v>
                </c:pt>
                <c:pt idx="31" formatCode="0.0">
                  <c:v>#N/A</c:v>
                </c:pt>
                <c:pt idx="32" formatCode="0.0">
                  <c:v>#N/A</c:v>
                </c:pt>
                <c:pt idx="33" formatCode="0.0">
                  <c:v>#N/A</c:v>
                </c:pt>
                <c:pt idx="34" formatCode="0.0">
                  <c:v>#N/A</c:v>
                </c:pt>
                <c:pt idx="35" formatCode="0.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A7-4722-9AAB-B22C7BE5EC3B}"/>
            </c:ext>
          </c:extLst>
        </c:ser>
        <c:ser>
          <c:idx val="1"/>
          <c:order val="1"/>
          <c:tx>
            <c:strRef>
              <c:f>'Figure S4.22'!$D$4</c:f>
              <c:strCache>
                <c:ptCount val="1"/>
                <c:pt idx="0">
                  <c:v>December 2017</c:v>
                </c:pt>
              </c:strCache>
            </c:strRef>
          </c:tx>
          <c:spPr>
            <a:ln>
              <a:solidFill>
                <a:schemeClr val="accent1"/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S4.22'!$D$5:$D$40</c:f>
              <c:numCache>
                <c:formatCode>0.0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 formatCode="#,##0.0">
                  <c:v>4.6531151614022548</c:v>
                </c:pt>
                <c:pt idx="10" formatCode="#,##0.0">
                  <c:v>3.7315119999999999</c:v>
                </c:pt>
                <c:pt idx="11" formatCode="#,##0.0">
                  <c:v>3.064683</c:v>
                </c:pt>
                <c:pt idx="12" formatCode="#,##0.0">
                  <c:v>2.3112699999999999</c:v>
                </c:pt>
                <c:pt idx="13" formatCode="#,##0.0">
                  <c:v>1.871801</c:v>
                </c:pt>
                <c:pt idx="14" formatCode="#,##0.0">
                  <c:v>1.8898299999999999</c:v>
                </c:pt>
                <c:pt idx="15" formatCode="#,##0.0">
                  <c:v>1.9047169999999998</c:v>
                </c:pt>
                <c:pt idx="16" formatCode="#,##0.0">
                  <c:v>1.9170099999999999</c:v>
                </c:pt>
                <c:pt idx="17" formatCode="#,##0.0">
                  <c:v>1.927162</c:v>
                </c:pt>
                <c:pt idx="18" formatCode="#,##0.0">
                  <c:v>1.9355450000000001</c:v>
                </c:pt>
                <c:pt idx="19" formatCode="#,##0.0">
                  <c:v>1.9424670000000002</c:v>
                </c:pt>
                <c:pt idx="20" formatCode="#,##0.0">
                  <c:v>1.9481829999999998</c:v>
                </c:pt>
                <c:pt idx="21" formatCode="#,##0.0">
                  <c:v>1.9529029999999998</c:v>
                </c:pt>
                <c:pt idx="22" formatCode="#,##0.0">
                  <c:v>1.956801</c:v>
                </c:pt>
                <c:pt idx="23" formatCode="#,##0.0">
                  <c:v>1.960019</c:v>
                </c:pt>
                <c:pt idx="24" formatCode="#,##0.0">
                  <c:v>1.9626770000000002</c:v>
                </c:pt>
                <c:pt idx="25" formatCode="#,##0.0">
                  <c:v>1.9648720000000002</c:v>
                </c:pt>
                <c:pt idx="26" formatCode="#,##0.0">
                  <c:v>1.9666840000000001</c:v>
                </c:pt>
                <c:pt idx="27" formatCode="#,##0.0">
                  <c:v>1.9681799999999998</c:v>
                </c:pt>
                <c:pt idx="28" formatCode="#,##0.0">
                  <c:v>1.9694159999999998</c:v>
                </c:pt>
                <c:pt idx="29" formatCode="#,##0.0">
                  <c:v>1.970437</c:v>
                </c:pt>
                <c:pt idx="30" formatCode="#,##0.0">
                  <c:v>1.971279</c:v>
                </c:pt>
                <c:pt idx="31" formatCode="#,##0.0">
                  <c:v>1.971975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A7-4722-9AAB-B22C7BE5EC3B}"/>
            </c:ext>
          </c:extLst>
        </c:ser>
        <c:ser>
          <c:idx val="2"/>
          <c:order val="2"/>
          <c:tx>
            <c:strRef>
              <c:f>'Figure S4.22'!$E$4</c:f>
              <c:strCache>
                <c:ptCount val="1"/>
                <c:pt idx="0">
                  <c:v>May 2018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S4.22'!$E$5:$E$40</c:f>
              <c:numCache>
                <c:formatCode>0.0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 formatCode="#,##0.0">
                  <c:v>7.646050851947428</c:v>
                </c:pt>
                <c:pt idx="12" formatCode="#,##0.0">
                  <c:v>3.0708899999999999</c:v>
                </c:pt>
                <c:pt idx="13" formatCode="#,##0.0">
                  <c:v>2.5073499999999997</c:v>
                </c:pt>
                <c:pt idx="14" formatCode="#,##0.0">
                  <c:v>2.2174809999999998</c:v>
                </c:pt>
                <c:pt idx="15" formatCode="#,##0.0">
                  <c:v>2.220485</c:v>
                </c:pt>
                <c:pt idx="16" formatCode="#,##0.0">
                  <c:v>2.2230819999999998</c:v>
                </c:pt>
                <c:pt idx="17" formatCode="#,##0.0">
                  <c:v>2.225314</c:v>
                </c:pt>
                <c:pt idx="18" formatCode="#,##0.0">
                  <c:v>2.2272340000000002</c:v>
                </c:pt>
                <c:pt idx="19" formatCode="#,##0.0">
                  <c:v>2.228885</c:v>
                </c:pt>
                <c:pt idx="20" formatCode="#,##0.0">
                  <c:v>2.230305</c:v>
                </c:pt>
                <c:pt idx="21" formatCode="#,##0.0">
                  <c:v>2.231525</c:v>
                </c:pt>
                <c:pt idx="22" formatCode="#,##0.0">
                  <c:v>2.2325740000000001</c:v>
                </c:pt>
                <c:pt idx="23" formatCode="#,##0.0">
                  <c:v>2.2334770000000002</c:v>
                </c:pt>
                <c:pt idx="24" formatCode="#,##0.0">
                  <c:v>2.2342520000000001</c:v>
                </c:pt>
                <c:pt idx="25" formatCode="#,##0.0">
                  <c:v>2.2349199999999998</c:v>
                </c:pt>
                <c:pt idx="26" formatCode="#,##0.0">
                  <c:v>2.235493</c:v>
                </c:pt>
                <c:pt idx="27" formatCode="#,##0.0">
                  <c:v>2.235986</c:v>
                </c:pt>
                <c:pt idx="28" formatCode="#,##0.0">
                  <c:v>2.2364100000000002</c:v>
                </c:pt>
                <c:pt idx="29" formatCode="#,##0.0">
                  <c:v>2.2367749999999997</c:v>
                </c:pt>
                <c:pt idx="30" formatCode="#,##0.0">
                  <c:v>2.237088</c:v>
                </c:pt>
                <c:pt idx="31" formatCode="#,##0.0">
                  <c:v>2.237358</c:v>
                </c:pt>
                <c:pt idx="32" formatCode="#,##0.0">
                  <c:v>2.23759</c:v>
                </c:pt>
                <c:pt idx="33" formatCode="#,##0.0">
                  <c:v>2.2377890000000003</c:v>
                </c:pt>
                <c:pt idx="34" formatCode="#,##0.0">
                  <c:v>2.2379600000000002</c:v>
                </c:pt>
                <c:pt idx="35" formatCode="#,##0.0">
                  <c:v>2.238108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A7-4722-9AAB-B22C7BE5EC3B}"/>
            </c:ext>
          </c:extLst>
        </c:ser>
        <c:ser>
          <c:idx val="3"/>
          <c:order val="3"/>
          <c:tx>
            <c:strRef>
              <c:f>'Figure S4.22'!$G$4</c:f>
              <c:strCache>
                <c:ptCount val="1"/>
                <c:pt idx="0">
                  <c:v>May 2019</c:v>
                </c:pt>
              </c:strCache>
            </c:strRef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S4.22'!$G$5:$G$44</c:f>
              <c:numCache>
                <c:formatCode>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 formatCode="#,##0.0">
                  <c:v>-0.35827454177056461</c:v>
                </c:pt>
                <c:pt idx="16" formatCode="#,##0.0">
                  <c:v>0.67206589999999999</c:v>
                </c:pt>
                <c:pt idx="17" formatCode="#,##0.0">
                  <c:v>1.1700173</c:v>
                </c:pt>
                <c:pt idx="18" formatCode="#,##0.0">
                  <c:v>0.38521490000000003</c:v>
                </c:pt>
                <c:pt idx="19" formatCode="#,##0.0">
                  <c:v>1.9381455999999999</c:v>
                </c:pt>
                <c:pt idx="20" formatCode="#,##0.0">
                  <c:v>1.9255795</c:v>
                </c:pt>
                <c:pt idx="21" formatCode="#,##0.0">
                  <c:v>1.9154706000000001</c:v>
                </c:pt>
                <c:pt idx="22" formatCode="#,##0.0">
                  <c:v>1.9073384</c:v>
                </c:pt>
                <c:pt idx="23" formatCode="#,##0.0">
                  <c:v>1.9007962999999999</c:v>
                </c:pt>
                <c:pt idx="24" formatCode="#,##0.0">
                  <c:v>1.8955334000000001</c:v>
                </c:pt>
                <c:pt idx="25" formatCode="#,##0.0">
                  <c:v>1.8912997</c:v>
                </c:pt>
                <c:pt idx="26" formatCode="#,##0.0">
                  <c:v>1.8878938000000001</c:v>
                </c:pt>
                <c:pt idx="27" formatCode="#,##0.0">
                  <c:v>1.8851538000000001</c:v>
                </c:pt>
                <c:pt idx="28" formatCode="#,##0.0">
                  <c:v>1.8829496000000001</c:v>
                </c:pt>
                <c:pt idx="29" formatCode="#,##0.0">
                  <c:v>1.8811765</c:v>
                </c:pt>
                <c:pt idx="30" formatCode="#,##0.0">
                  <c:v>1.8797500000000003</c:v>
                </c:pt>
                <c:pt idx="31" formatCode="#,##0.0">
                  <c:v>1.8786025000000002</c:v>
                </c:pt>
                <c:pt idx="32" formatCode="#,##0.0">
                  <c:v>1.8776793000000001</c:v>
                </c:pt>
                <c:pt idx="33" formatCode="#,##0.0">
                  <c:v>1.8769366999999999</c:v>
                </c:pt>
                <c:pt idx="34" formatCode="#,##0.0">
                  <c:v>1.8763392999999999</c:v>
                </c:pt>
                <c:pt idx="35" formatCode="#,##0.0">
                  <c:v>1.8758587</c:v>
                </c:pt>
                <c:pt idx="36" formatCode="#,##0.0">
                  <c:v>1.8754720999999999</c:v>
                </c:pt>
                <c:pt idx="37" formatCode="#,##0.0">
                  <c:v>1.8751609999999999</c:v>
                </c:pt>
                <c:pt idx="38" formatCode="#,##0.0">
                  <c:v>1.8749108000000001</c:v>
                </c:pt>
                <c:pt idx="39" formatCode="#,##0.0">
                  <c:v>1.8747094999999998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A7-4722-9AAB-B22C7BE5EC3B}"/>
            </c:ext>
          </c:extLst>
        </c:ser>
        <c:ser>
          <c:idx val="4"/>
          <c:order val="4"/>
          <c:tx>
            <c:strRef>
              <c:f>'Figure S4.22'!$F$4</c:f>
              <c:strCache>
                <c:ptCount val="1"/>
                <c:pt idx="0">
                  <c:v>December 2018</c:v>
                </c:pt>
              </c:strCache>
            </c:strRef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S4.22'!$F$5:$F$40</c:f>
              <c:numCache>
                <c:formatCode>0.0</c:formatCode>
                <c:ptCount val="36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 formatCode="#,##0.0">
                  <c:v>1.8663587901597278</c:v>
                </c:pt>
                <c:pt idx="14" formatCode="#,##0.0">
                  <c:v>1.510732</c:v>
                </c:pt>
                <c:pt idx="15" formatCode="#,##0.0">
                  <c:v>1.5745309999999999</c:v>
                </c:pt>
                <c:pt idx="16" formatCode="#,##0.0">
                  <c:v>1.623124</c:v>
                </c:pt>
                <c:pt idx="17" formatCode="#,##0.0">
                  <c:v>2.0453220000000001</c:v>
                </c:pt>
                <c:pt idx="18" formatCode="#,##0.0">
                  <c:v>2.0485280000000001</c:v>
                </c:pt>
                <c:pt idx="19" formatCode="#,##0.0">
                  <c:v>2.0512190000000001</c:v>
                </c:pt>
                <c:pt idx="20" formatCode="#,##0.0">
                  <c:v>2.0534759999999999</c:v>
                </c:pt>
                <c:pt idx="21" formatCode="#,##0.0">
                  <c:v>2.0553689999999998</c:v>
                </c:pt>
                <c:pt idx="22" formatCode="#,##0.0">
                  <c:v>2.0569579999999998</c:v>
                </c:pt>
                <c:pt idx="23" formatCode="#,##0.0">
                  <c:v>2.0582910000000001</c:v>
                </c:pt>
                <c:pt idx="24" formatCode="#,##0.0">
                  <c:v>2.059409</c:v>
                </c:pt>
                <c:pt idx="25" formatCode="#,##0.0">
                  <c:v>2.0603469999999997</c:v>
                </c:pt>
                <c:pt idx="26" formatCode="#,##0.0">
                  <c:v>2.061134</c:v>
                </c:pt>
                <c:pt idx="27" formatCode="#,##0.0">
                  <c:v>2.0617939999999999</c:v>
                </c:pt>
                <c:pt idx="28" formatCode="#,##0.0">
                  <c:v>2.0623480000000001</c:v>
                </c:pt>
                <c:pt idx="29" formatCode="#,##0.0">
                  <c:v>2.0628130000000002</c:v>
                </c:pt>
                <c:pt idx="30" formatCode="#,##0.0">
                  <c:v>2.0632030000000001</c:v>
                </c:pt>
                <c:pt idx="31" formatCode="#,##0.0">
                  <c:v>2.0635300000000001</c:v>
                </c:pt>
                <c:pt idx="32" formatCode="#,##0.0">
                  <c:v>2.0638040000000002</c:v>
                </c:pt>
                <c:pt idx="33" formatCode="#,##0.0">
                  <c:v>2.0640339999999999</c:v>
                </c:pt>
                <c:pt idx="34" formatCode="#,##0.0">
                  <c:v>2.064228</c:v>
                </c:pt>
                <c:pt idx="35" formatCode="#,##0.0">
                  <c:v>2.0643899999999999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A7-4722-9AAB-B22C7BE5EC3B}"/>
            </c:ext>
          </c:extLst>
        </c:ser>
        <c:ser>
          <c:idx val="5"/>
          <c:order val="5"/>
          <c:tx>
            <c:strRef>
              <c:f>'Figure S4.22'!$H$4</c:f>
              <c:strCache>
                <c:ptCount val="1"/>
                <c:pt idx="0">
                  <c:v>February 2020</c:v>
                </c:pt>
              </c:strCache>
            </c:strRef>
          </c:tx>
          <c:spPr>
            <a:ln>
              <a:solidFill>
                <a:schemeClr val="bg2">
                  <a:lumMod val="6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S4.22'!$H$5:$H$44</c:f>
              <c:numCache>
                <c:formatCode>0.0</c:formatCode>
                <c:ptCount val="4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 formatCode="#,##0.0">
                  <c:v>1.9</c:v>
                </c:pt>
                <c:pt idx="18" formatCode="#,##0.0">
                  <c:v>0.80979533405458703</c:v>
                </c:pt>
                <c:pt idx="19" formatCode="#,##0.0">
                  <c:v>0.58310832213881425</c:v>
                </c:pt>
                <c:pt idx="20" formatCode="#,##0.0">
                  <c:v>1.2</c:v>
                </c:pt>
                <c:pt idx="21" formatCode="#,##0.0">
                  <c:v>1.860995976577895</c:v>
                </c:pt>
                <c:pt idx="22" formatCode="#,##0.0">
                  <c:v>1.8714255896762122</c:v>
                </c:pt>
                <c:pt idx="23" formatCode="#,##0.0">
                  <c:v>1.879822691173727</c:v>
                </c:pt>
                <c:pt idx="24" formatCode="#,##0.0">
                  <c:v>1.8865833747095939</c:v>
                </c:pt>
                <c:pt idx="25" formatCode="#,##0.0">
                  <c:v>1.8920265436275452</c:v>
                </c:pt>
                <c:pt idx="26" formatCode="#,##0.0">
                  <c:v>1.8964089537362616</c:v>
                </c:pt>
                <c:pt idx="27" formatCode="#,##0.0">
                  <c:v>1.8999373245530693</c:v>
                </c:pt>
                <c:pt idx="28" formatCode="#,##0.0">
                  <c:v>1.9027780903216662</c:v>
                </c:pt>
                <c:pt idx="29" formatCode="#,##0.0">
                  <c:v>1.9050652507622834</c:v>
                </c:pt>
                <c:pt idx="30" formatCode="#,##0.0">
                  <c:v>1.9069066918761646</c:v>
                </c:pt>
                <c:pt idx="31" formatCode="#,##0.0">
                  <c:v>1.9083892749584885</c:v>
                </c:pt>
                <c:pt idx="32" formatCode="#,##0.0">
                  <c:v>1.9095829338702242</c:v>
                </c:pt>
                <c:pt idx="33" formatCode="#,##0.0">
                  <c:v>1.9105439738379415</c:v>
                </c:pt>
                <c:pt idx="34" formatCode="#,##0.0">
                  <c:v>1.9113177273871962</c:v>
                </c:pt>
                <c:pt idx="35" formatCode="#,##0.0">
                  <c:v>1.9119406926904725</c:v>
                </c:pt>
                <c:pt idx="36" formatCode="#,##0.0">
                  <c:v>1.9124422551963782</c:v>
                </c:pt>
                <c:pt idx="37" formatCode="#,##0.0">
                  <c:v>1.9128460737493524</c:v>
                </c:pt>
                <c:pt idx="38" formatCode="#,##0.0">
                  <c:v>1.9131711965840958</c:v>
                </c:pt>
                <c:pt idx="39" formatCode="#,##0.0">
                  <c:v>1.9134329598361699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A7-4722-9AAB-B22C7BE5EC3B}"/>
            </c:ext>
          </c:extLst>
        </c:ser>
        <c:ser>
          <c:idx val="6"/>
          <c:order val="6"/>
          <c:tx>
            <c:strRef>
              <c:f>'Figure S4.22'!$I$4</c:f>
              <c:strCache>
                <c:ptCount val="1"/>
                <c:pt idx="0">
                  <c:v>January 2021</c:v>
                </c:pt>
              </c:strCache>
            </c:strRef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S4.22'!$I$5:$I$48</c:f>
              <c:numCache>
                <c:formatCode>0.0</c:formatCode>
                <c:ptCount val="44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 formatCode="#,##0.0">
                  <c:v>1.3190208885699661</c:v>
                </c:pt>
                <c:pt idx="22" formatCode="#,##0.0">
                  <c:v>1.5894920313093142</c:v>
                </c:pt>
                <c:pt idx="23" formatCode="#,##0.0">
                  <c:v>1.1205713334228706</c:v>
                </c:pt>
                <c:pt idx="24" formatCode="#,##0.0">
                  <c:v>3.5517952502984285</c:v>
                </c:pt>
                <c:pt idx="25" formatCode="#,##0.0">
                  <c:v>2.7971369013033875</c:v>
                </c:pt>
                <c:pt idx="26" formatCode="#,##0.0">
                  <c:v>1.5063825182020985</c:v>
                </c:pt>
                <c:pt idx="27" formatCode="#,##0.0">
                  <c:v>1.4524923306011628</c:v>
                </c:pt>
                <c:pt idx="28" formatCode="#,##0.0">
                  <c:v>1.8592703249169285</c:v>
                </c:pt>
                <c:pt idx="29" formatCode="#,##0.0">
                  <c:v>1.6639769692797568</c:v>
                </c:pt>
                <c:pt idx="30" formatCode="#,##0.0">
                  <c:v>1.8074199533564483</c:v>
                </c:pt>
                <c:pt idx="31" formatCode="#,##0.0">
                  <c:v>2.4036758644197187</c:v>
                </c:pt>
                <c:pt idx="32" formatCode="#,##0.0">
                  <c:v>2.4061333312624722</c:v>
                </c:pt>
                <c:pt idx="33" formatCode="#,##0.0">
                  <c:v>2.6561824387819177</c:v>
                </c:pt>
                <c:pt idx="34" formatCode="#,##0.0">
                  <c:v>2.6543482273957864</c:v>
                </c:pt>
                <c:pt idx="35" formatCode="#,##0.0">
                  <c:v>2.626051472669122</c:v>
                </c:pt>
                <c:pt idx="36" formatCode="#,##0.0">
                  <c:v>2.6637453510737208</c:v>
                </c:pt>
                <c:pt idx="37" formatCode="#,##0.0">
                  <c:v>2.8780313566638904</c:v>
                </c:pt>
                <c:pt idx="38" formatCode="#,##0.0">
                  <c:v>2.899484871072433</c:v>
                </c:pt>
                <c:pt idx="39" formatCode="#,##0.0">
                  <c:v>2.9521422755565574</c:v>
                </c:pt>
                <c:pt idx="40" formatCode="#,##0.0">
                  <c:v>2.9558574985898645</c:v>
                </c:pt>
                <c:pt idx="41" formatCode="#,##0.0">
                  <c:v>2.9344529074510239</c:v>
                </c:pt>
                <c:pt idx="42" formatCode="#,##0.0">
                  <c:v>2.8707870089170084</c:v>
                </c:pt>
                <c:pt idx="43" formatCode="#,##0.0">
                  <c:v>2.8492898841953496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A7-4722-9AAB-B22C7BE5EC3B}"/>
            </c:ext>
          </c:extLst>
        </c:ser>
        <c:ser>
          <c:idx val="7"/>
          <c:order val="7"/>
          <c:tx>
            <c:strRef>
              <c:f>'Figure S4.22'!$J$4</c:f>
              <c:strCache>
                <c:ptCount val="1"/>
                <c:pt idx="0">
                  <c:v>August 2021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S4.22'!$P$4:$P$57</c:f>
              <c:numCache>
                <c:formatCode>General</c:formatCode>
                <c:ptCount val="54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A7-4722-9AAB-B22C7BE5EC3B}"/>
            </c:ext>
          </c:extLst>
        </c:ser>
        <c:ser>
          <c:idx val="8"/>
          <c:order val="8"/>
          <c:tx>
            <c:strRef>
              <c:f>'Figure S4.22'!$L$4</c:f>
              <c:strCache>
                <c:ptCount val="1"/>
                <c:pt idx="0">
                  <c:v>May 2022</c:v>
                </c:pt>
              </c:strCache>
            </c:strRef>
          </c:tx>
          <c:marker>
            <c:symbol val="none"/>
          </c:marker>
          <c:cat>
            <c:strRef>
              <c:f>'Figure S4.22'!$A$5:$A$56</c:f>
              <c:strCache>
                <c:ptCount val="52"/>
                <c:pt idx="0">
                  <c:v>2015-16</c:v>
                </c:pt>
                <c:pt idx="1">
                  <c:v>2015-16</c:v>
                </c:pt>
                <c:pt idx="2">
                  <c:v>2015-16</c:v>
                </c:pt>
                <c:pt idx="3">
                  <c:v>2015-16</c:v>
                </c:pt>
                <c:pt idx="4">
                  <c:v>2016-17</c:v>
                </c:pt>
                <c:pt idx="5">
                  <c:v>2016-17</c:v>
                </c:pt>
                <c:pt idx="6">
                  <c:v>2016-17</c:v>
                </c:pt>
                <c:pt idx="7">
                  <c:v>2016-17</c:v>
                </c:pt>
                <c:pt idx="8">
                  <c:v>2017-18</c:v>
                </c:pt>
                <c:pt idx="9">
                  <c:v>2017-18</c:v>
                </c:pt>
                <c:pt idx="10">
                  <c:v>2017-18</c:v>
                </c:pt>
                <c:pt idx="11">
                  <c:v>2017-18</c:v>
                </c:pt>
                <c:pt idx="12">
                  <c:v>2018-19</c:v>
                </c:pt>
                <c:pt idx="13">
                  <c:v>2018-19</c:v>
                </c:pt>
                <c:pt idx="14">
                  <c:v>2018-19</c:v>
                </c:pt>
                <c:pt idx="15">
                  <c:v>2018-19</c:v>
                </c:pt>
                <c:pt idx="16">
                  <c:v>2019-20</c:v>
                </c:pt>
                <c:pt idx="17">
                  <c:v>2019-20</c:v>
                </c:pt>
                <c:pt idx="18">
                  <c:v>2019-20</c:v>
                </c:pt>
                <c:pt idx="19">
                  <c:v>2019-20</c:v>
                </c:pt>
                <c:pt idx="20">
                  <c:v>2020-21</c:v>
                </c:pt>
                <c:pt idx="21">
                  <c:v>2020-21</c:v>
                </c:pt>
                <c:pt idx="22">
                  <c:v>2020-21</c:v>
                </c:pt>
                <c:pt idx="23">
                  <c:v>2020-21</c:v>
                </c:pt>
                <c:pt idx="24">
                  <c:v>2021-22</c:v>
                </c:pt>
                <c:pt idx="25">
                  <c:v>2021-22</c:v>
                </c:pt>
                <c:pt idx="26">
                  <c:v>2021-22</c:v>
                </c:pt>
                <c:pt idx="27">
                  <c:v>2021-22</c:v>
                </c:pt>
                <c:pt idx="28">
                  <c:v>2022-23</c:v>
                </c:pt>
                <c:pt idx="29">
                  <c:v>2022-23</c:v>
                </c:pt>
                <c:pt idx="30">
                  <c:v>2022-23</c:v>
                </c:pt>
                <c:pt idx="31">
                  <c:v>2022-23</c:v>
                </c:pt>
                <c:pt idx="32">
                  <c:v>2023-24</c:v>
                </c:pt>
                <c:pt idx="33">
                  <c:v>2023-24</c:v>
                </c:pt>
                <c:pt idx="34">
                  <c:v>2023-24</c:v>
                </c:pt>
                <c:pt idx="35">
                  <c:v>2023-24</c:v>
                </c:pt>
                <c:pt idx="36">
                  <c:v>2024-25</c:v>
                </c:pt>
                <c:pt idx="37">
                  <c:v>2024-25</c:v>
                </c:pt>
                <c:pt idx="38">
                  <c:v>2024-25</c:v>
                </c:pt>
                <c:pt idx="39">
                  <c:v>2024-25</c:v>
                </c:pt>
                <c:pt idx="40">
                  <c:v>2025-26</c:v>
                </c:pt>
                <c:pt idx="41">
                  <c:v>2025-26</c:v>
                </c:pt>
                <c:pt idx="42">
                  <c:v>2025-26</c:v>
                </c:pt>
                <c:pt idx="43">
                  <c:v>2025-26</c:v>
                </c:pt>
                <c:pt idx="44">
                  <c:v>2026-27</c:v>
                </c:pt>
                <c:pt idx="45">
                  <c:v>2026-27</c:v>
                </c:pt>
                <c:pt idx="46">
                  <c:v>2026-27</c:v>
                </c:pt>
                <c:pt idx="47">
                  <c:v>2026-27</c:v>
                </c:pt>
                <c:pt idx="48">
                  <c:v>2027-28</c:v>
                </c:pt>
                <c:pt idx="49">
                  <c:v>2027-28</c:v>
                </c:pt>
                <c:pt idx="50">
                  <c:v>2027-28</c:v>
                </c:pt>
                <c:pt idx="51">
                  <c:v>2027-28</c:v>
                </c:pt>
              </c:strCache>
            </c:strRef>
          </c:cat>
          <c:val>
            <c:numRef>
              <c:f>'Figure S4.22'!$L$5:$L$56</c:f>
              <c:numCache>
                <c:formatCode>0.0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 formatCode="#,##0.0">
                  <c:v>-1.6436528517774551</c:v>
                </c:pt>
                <c:pt idx="29" formatCode="#,##0.0">
                  <c:v>3.0927747148544293</c:v>
                </c:pt>
                <c:pt idx="30" formatCode="#,##0.0">
                  <c:v>1.8835225230527275</c:v>
                </c:pt>
                <c:pt idx="31" formatCode="#,##0.0">
                  <c:v>1.7247525109278516</c:v>
                </c:pt>
                <c:pt idx="32" formatCode="#,##0.0">
                  <c:v>1.608942361955612</c:v>
                </c:pt>
                <c:pt idx="33" formatCode="#,##0.0">
                  <c:v>0.83137075883692457</c:v>
                </c:pt>
                <c:pt idx="34" formatCode="#,##0.0">
                  <c:v>0.89468548616007393</c:v>
                </c:pt>
                <c:pt idx="35" formatCode="#,##0.0">
                  <c:v>0.98598378731058478</c:v>
                </c:pt>
                <c:pt idx="36" formatCode="#,##0.0">
                  <c:v>1.097425948359998</c:v>
                </c:pt>
                <c:pt idx="37" formatCode="#,##0.0">
                  <c:v>1.662614800753337</c:v>
                </c:pt>
                <c:pt idx="38" formatCode="#,##0.0">
                  <c:v>1.7867296972939206</c:v>
                </c:pt>
                <c:pt idx="39" formatCode="#,##0.0">
                  <c:v>1.9177434971950458</c:v>
                </c:pt>
                <c:pt idx="40" formatCode="#,##0.0">
                  <c:v>2.0550311494755835</c:v>
                </c:pt>
                <c:pt idx="41" formatCode="#,##0.0">
                  <c:v>2.6204915652411342</c:v>
                </c:pt>
                <c:pt idx="42" formatCode="#,##0.0">
                  <c:v>2.7278149646814631</c:v>
                </c:pt>
                <c:pt idx="43" formatCode="#,##0.0">
                  <c:v>2.8322396018104934</c:v>
                </c:pt>
                <c:pt idx="44" formatCode="#,##0.0">
                  <c:v>2.9300582894909333</c:v>
                </c:pt>
                <c:pt idx="45" formatCode="#,##0.0">
                  <c:v>3.3145857905528819</c:v>
                </c:pt>
                <c:pt idx="46" formatCode="#,##0.0">
                  <c:v>3.4071029189866486</c:v>
                </c:pt>
                <c:pt idx="47" formatCode="#,##0.0">
                  <c:v>3.4744718297182287</c:v>
                </c:pt>
                <c:pt idx="48" formatCode="#,##0.0">
                  <c:v>3.5473209638587688</c:v>
                </c:pt>
                <c:pt idx="49" formatCode="#,##0.0">
                  <c:v>3.8212144596982967</c:v>
                </c:pt>
                <c:pt idx="50" formatCode="#,##0.0">
                  <c:v>3.864716406804547</c:v>
                </c:pt>
                <c:pt idx="51" formatCode="#,##0.0">
                  <c:v>3.9229410289027156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BA7-4722-9AAB-B22C7BE5EC3B}"/>
            </c:ext>
          </c:extLst>
        </c:ser>
        <c:ser>
          <c:idx val="9"/>
          <c:order val="9"/>
          <c:tx>
            <c:v>'December 2022</c:v>
          </c:tx>
          <c:marker>
            <c:symbol val="none"/>
          </c:marker>
          <c:val>
            <c:numRef>
              <c:f>'Figure S4.22'!$M$5:$M$56</c:f>
              <c:numCache>
                <c:formatCode>0.0</c:formatCode>
                <c:ptCount val="5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 formatCode="#,##0.0">
                  <c:v>2.6945263677303988</c:v>
                </c:pt>
                <c:pt idx="31" formatCode="#,##0.0">
                  <c:v>3.0242966415702899</c:v>
                </c:pt>
                <c:pt idx="32" formatCode="#,##0.0">
                  <c:v>-1.7981330327701883</c:v>
                </c:pt>
                <c:pt idx="33" formatCode="#,##0.0">
                  <c:v>-3.5083589276036165</c:v>
                </c:pt>
                <c:pt idx="34" formatCode="#,##0.0">
                  <c:v>-0.97574702215544873</c:v>
                </c:pt>
                <c:pt idx="35" formatCode="#,##0.0">
                  <c:v>-1.9957758441329299</c:v>
                </c:pt>
                <c:pt idx="36" formatCode="#,##0.0">
                  <c:v>-3.3265216655414487</c:v>
                </c:pt>
                <c:pt idx="37" formatCode="#,##0.0">
                  <c:v>-3.3979262188414627</c:v>
                </c:pt>
                <c:pt idx="38" formatCode="#,##0.0">
                  <c:v>-2.7782009413766184</c:v>
                </c:pt>
                <c:pt idx="39" formatCode="#,##0.0">
                  <c:v>-2.4008339007921875</c:v>
                </c:pt>
                <c:pt idx="40" formatCode="#,##0.0">
                  <c:v>-3.1389426471473136E-2</c:v>
                </c:pt>
                <c:pt idx="41" formatCode="#,##0.0">
                  <c:v>-0.15694672828726608</c:v>
                </c:pt>
                <c:pt idx="42" formatCode="#,##0.0">
                  <c:v>-0.13731956130488276</c:v>
                </c:pt>
                <c:pt idx="43" formatCode="#,##0.0">
                  <c:v>9.9561851587548489E-4</c:v>
                </c:pt>
                <c:pt idx="44" formatCode="#,##0.0">
                  <c:v>0.84505673018551164</c:v>
                </c:pt>
                <c:pt idx="45" formatCode="#,##0.0">
                  <c:v>1.2936722636299081</c:v>
                </c:pt>
                <c:pt idx="46" formatCode="#,##0.0">
                  <c:v>1.6069709073900595</c:v>
                </c:pt>
                <c:pt idx="47" formatCode="#,##0.0">
                  <c:v>1.9298457937923619</c:v>
                </c:pt>
                <c:pt idx="48" formatCode="#,##0.0">
                  <c:v>2.3201419107417243</c:v>
                </c:pt>
                <c:pt idx="49" formatCode="#,##0.0">
                  <c:v>2.6267054152683711</c:v>
                </c:pt>
                <c:pt idx="50" formatCode="#,##0.0">
                  <c:v>2.8918181183111846</c:v>
                </c:pt>
                <c:pt idx="51" formatCode="#,##0.0">
                  <c:v>3.163373121522528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F-4CD5-8720-4D92AA129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1824"/>
        <c:axId val="220223744"/>
      </c:lineChart>
      <c:catAx>
        <c:axId val="220221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20223744"/>
        <c:crosses val="autoZero"/>
        <c:auto val="1"/>
        <c:lblAlgn val="l"/>
        <c:lblOffset val="100"/>
        <c:tickMarkSkip val="4"/>
        <c:noMultiLvlLbl val="0"/>
      </c:catAx>
      <c:valAx>
        <c:axId val="220223744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/>
                    </a:solidFill>
                  </a:defRPr>
                </a:pPr>
                <a:r>
                  <a:rPr lang="en-GB" b="0">
                    <a:solidFill>
                      <a:schemeClr val="tx1"/>
                    </a:solidFill>
                  </a:rPr>
                  <a:t>Growth rate (%)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en-US"/>
          </a:p>
        </c:txPr>
        <c:crossAx val="220221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95672379423509"/>
          <c:y val="0.73244915592183968"/>
          <c:w val="0.72580813162407598"/>
          <c:h val="0.21328404217152097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17534722222224E-2"/>
          <c:y val="3.4777621267914741E-2"/>
          <c:w val="0.89002899305555561"/>
          <c:h val="0.50540242804607027"/>
        </c:manualLayout>
      </c:layout>
      <c:lineChart>
        <c:grouping val="standard"/>
        <c:varyColors val="0"/>
        <c:ser>
          <c:idx val="0"/>
          <c:order val="0"/>
          <c:tx>
            <c:v>Transactions Growth Outturn</c:v>
          </c:tx>
          <c:spPr>
            <a:ln>
              <a:solidFill>
                <a:srgbClr val="66CBC0"/>
              </a:solidFill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S4.23'!$B$5:$B$16</c:f>
              <c:numCache>
                <c:formatCode>#,##0.0</c:formatCode>
                <c:ptCount val="12"/>
                <c:pt idx="0">
                  <c:v>4.8780487804878092</c:v>
                </c:pt>
                <c:pt idx="1">
                  <c:v>-1.1611030478954953</c:v>
                </c:pt>
                <c:pt idx="2">
                  <c:v>4.2584434654919345</c:v>
                </c:pt>
                <c:pt idx="3">
                  <c:v>-12.112676056338023</c:v>
                </c:pt>
                <c:pt idx="4">
                  <c:v>-4.1666666666666625</c:v>
                </c:pt>
                <c:pt idx="5">
                  <c:v>16.577450652392113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F8-4588-ADDD-356E02A62611}"/>
            </c:ext>
          </c:extLst>
        </c:ser>
        <c:ser>
          <c:idx val="1"/>
          <c:order val="1"/>
          <c:tx>
            <c:v>Price Growth Outturn</c:v>
          </c:tx>
          <c:spPr>
            <a:ln>
              <a:solidFill>
                <a:schemeClr val="accent1"/>
              </a:solidFill>
              <a:prstDash val="solid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S4.23'!$J$5:$J$16</c:f>
              <c:numCache>
                <c:formatCode>#,##0.0</c:formatCode>
                <c:ptCount val="12"/>
                <c:pt idx="0">
                  <c:v>-8.5714285714285747</c:v>
                </c:pt>
                <c:pt idx="1">
                  <c:v>3.125</c:v>
                </c:pt>
                <c:pt idx="2">
                  <c:v>5.4545454545454453</c:v>
                </c:pt>
                <c:pt idx="3">
                  <c:v>-2.2988505747126409</c:v>
                </c:pt>
                <c:pt idx="4">
                  <c:v>-14.021421616358321</c:v>
                </c:pt>
                <c:pt idx="5" formatCode="General">
                  <c:v>#N/A</c:v>
                </c:pt>
                <c:pt idx="6" formatCode="General">
                  <c:v>#N/A</c:v>
                </c:pt>
                <c:pt idx="7" formatCode="General">
                  <c:v>#N/A</c:v>
                </c:pt>
                <c:pt idx="8" formatCode="General">
                  <c:v>#N/A</c:v>
                </c:pt>
                <c:pt idx="9" formatCode="General">
                  <c:v>#N/A</c:v>
                </c:pt>
                <c:pt idx="10" formatCode="General">
                  <c:v>#N/A</c:v>
                </c:pt>
                <c:pt idx="1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F8-4588-ADDD-356E02A62611}"/>
            </c:ext>
          </c:extLst>
        </c:ser>
        <c:ser>
          <c:idx val="2"/>
          <c:order val="2"/>
          <c:tx>
            <c:v>Transactions Forecast May 2019</c:v>
          </c:tx>
          <c:spPr>
            <a:ln>
              <a:solidFill>
                <a:schemeClr val="accent5"/>
              </a:solidFill>
              <a:prstDash val="sysDot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S4.23'!$C$5:$C$13</c:f>
              <c:numCache>
                <c:formatCode>#,##0.0</c:formatCode>
                <c:ptCount val="9"/>
                <c:pt idx="0">
                  <c:v>4.8780487804878092</c:v>
                </c:pt>
                <c:pt idx="1">
                  <c:v>-1.1627906976744207</c:v>
                </c:pt>
                <c:pt idx="2">
                  <c:v>4.4167726842613941</c:v>
                </c:pt>
                <c:pt idx="3">
                  <c:v>0.71113835606002596</c:v>
                </c:pt>
                <c:pt idx="4">
                  <c:v>0.98590539417968692</c:v>
                </c:pt>
                <c:pt idx="5">
                  <c:v>1.1271624171256489</c:v>
                </c:pt>
                <c:pt idx="6">
                  <c:v>1.2320707245669249</c:v>
                </c:pt>
                <c:pt idx="7">
                  <c:v>1.2630078855865978</c:v>
                </c:pt>
                <c:pt idx="8">
                  <c:v>1.3069600158024386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F8-4588-ADDD-356E02A62611}"/>
            </c:ext>
          </c:extLst>
        </c:ser>
        <c:ser>
          <c:idx val="3"/>
          <c:order val="3"/>
          <c:tx>
            <c:v>Price Forecast May 2019</c:v>
          </c:tx>
          <c:spPr>
            <a:ln>
              <a:solidFill>
                <a:schemeClr val="accent4"/>
              </a:solidFill>
              <a:prstDash val="sysDash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S4.23'!$K$5:$K$16</c:f>
              <c:numCache>
                <c:formatCode>#,##0.0</c:formatCode>
                <c:ptCount val="12"/>
                <c:pt idx="0">
                  <c:v>-8.5714285714285747</c:v>
                </c:pt>
                <c:pt idx="1">
                  <c:v>2.4999999999999911</c:v>
                </c:pt>
                <c:pt idx="2">
                  <c:v>3.7086544836820501</c:v>
                </c:pt>
                <c:pt idx="3">
                  <c:v>2.0072550237689057</c:v>
                </c:pt>
                <c:pt idx="4">
                  <c:v>1.8369097069821372</c:v>
                </c:pt>
                <c:pt idx="5">
                  <c:v>1.9367182802939364</c:v>
                </c:pt>
                <c:pt idx="6">
                  <c:v>1.9565535760371233</c:v>
                </c:pt>
                <c:pt idx="7">
                  <c:v>1.9994219445406802</c:v>
                </c:pt>
                <c:pt idx="8">
                  <c:v>2.0125996094243925</c:v>
                </c:pt>
                <c:pt idx="9" formatCode="General">
                  <c:v>#N/A</c:v>
                </c:pt>
                <c:pt idx="10" formatCode="General">
                  <c:v>#N/A</c:v>
                </c:pt>
                <c:pt idx="1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F8-4588-ADDD-356E02A62611}"/>
            </c:ext>
          </c:extLst>
        </c:ser>
        <c:ser>
          <c:idx val="4"/>
          <c:order val="4"/>
          <c:tx>
            <c:v>Transactions Forecast February 2020</c:v>
          </c:tx>
          <c:spPr>
            <a:ln>
              <a:solidFill>
                <a:schemeClr val="accent4"/>
              </a:solidFill>
              <a:prstDash val="sysDot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S4.23'!$D$5:$D$16</c:f>
              <c:numCache>
                <c:formatCode>#,##0.0</c:formatCode>
                <c:ptCount val="12"/>
                <c:pt idx="0">
                  <c:v>#N/A</c:v>
                </c:pt>
                <c:pt idx="1">
                  <c:v>-1.1611030478954953</c:v>
                </c:pt>
                <c:pt idx="2">
                  <c:v>1.5416592634553306</c:v>
                </c:pt>
                <c:pt idx="3">
                  <c:v>0.67833077196310931</c:v>
                </c:pt>
                <c:pt idx="4">
                  <c:v>1.1174165277678449</c:v>
                </c:pt>
                <c:pt idx="5">
                  <c:v>1.1386085665225698</c:v>
                </c:pt>
                <c:pt idx="6">
                  <c:v>1.1302001430759878</c:v>
                </c:pt>
                <c:pt idx="7">
                  <c:v>1.1979317186671112</c:v>
                </c:pt>
                <c:pt idx="8">
                  <c:v>1.1565396284798135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EF8-4588-ADDD-356E02A62611}"/>
            </c:ext>
          </c:extLst>
        </c:ser>
        <c:ser>
          <c:idx val="5"/>
          <c:order val="5"/>
          <c:tx>
            <c:v>Price Forecast February 2020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S4.23'!$L$5:$L$16</c:f>
              <c:numCache>
                <c:formatCode>#,##0.0</c:formatCode>
                <c:ptCount val="12"/>
                <c:pt idx="0">
                  <c:v>#N/A</c:v>
                </c:pt>
                <c:pt idx="1">
                  <c:v>3.125</c:v>
                </c:pt>
                <c:pt idx="2">
                  <c:v>2.4511701873775493</c:v>
                </c:pt>
                <c:pt idx="3">
                  <c:v>1.649755592414559</c:v>
                </c:pt>
                <c:pt idx="4">
                  <c:v>1.7961890195821617</c:v>
                </c:pt>
                <c:pt idx="5">
                  <c:v>1.9391625895986309</c:v>
                </c:pt>
                <c:pt idx="6">
                  <c:v>1.9509080983942662</c:v>
                </c:pt>
                <c:pt idx="7">
                  <c:v>1.9984136924136031</c:v>
                </c:pt>
                <c:pt idx="8">
                  <c:v>2.012594530702172</c:v>
                </c:pt>
                <c:pt idx="9" formatCode="General">
                  <c:v>#N/A</c:v>
                </c:pt>
                <c:pt idx="10" formatCode="General">
                  <c:v>#N/A</c:v>
                </c:pt>
                <c:pt idx="1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EF8-4588-ADDD-356E02A62611}"/>
            </c:ext>
          </c:extLst>
        </c:ser>
        <c:ser>
          <c:idx val="6"/>
          <c:order val="6"/>
          <c:tx>
            <c:v>Transactions Forecast January 2021</c:v>
          </c:tx>
          <c:spPr>
            <a:ln>
              <a:solidFill>
                <a:schemeClr val="accent2"/>
              </a:solidFill>
              <a:prstDash val="sysDot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S4.23'!$E$5:$E$14</c:f>
              <c:numCache>
                <c:formatCode>#,##0.0</c:formatCode>
                <c:ptCount val="1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-12.112676056338023</c:v>
                </c:pt>
                <c:pt idx="4">
                  <c:v>-21.412242548413328</c:v>
                </c:pt>
                <c:pt idx="5">
                  <c:v>17.927580068757145</c:v>
                </c:pt>
                <c:pt idx="6">
                  <c:v>2.4303649434332497</c:v>
                </c:pt>
                <c:pt idx="7">
                  <c:v>1.4783600372030525</c:v>
                </c:pt>
                <c:pt idx="8">
                  <c:v>1.6539942434688371</c:v>
                </c:pt>
                <c:pt idx="9">
                  <c:v>1.7044996654163036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EF8-4588-ADDD-356E02A62611}"/>
            </c:ext>
          </c:extLst>
        </c:ser>
        <c:ser>
          <c:idx val="7"/>
          <c:order val="7"/>
          <c:tx>
            <c:v>Price Forecast January 2021</c:v>
          </c:tx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S4.23'!$M$5:$M$16</c:f>
              <c:numCache>
                <c:formatCode>#,##0.0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-2.2988505747126409</c:v>
                </c:pt>
                <c:pt idx="4">
                  <c:v>2.7686703208637642</c:v>
                </c:pt>
                <c:pt idx="5">
                  <c:v>-2.792182387087494</c:v>
                </c:pt>
                <c:pt idx="6">
                  <c:v>0.87159949462138897</c:v>
                </c:pt>
                <c:pt idx="7">
                  <c:v>1.8723692116134005</c:v>
                </c:pt>
                <c:pt idx="8">
                  <c:v>2.1356236800913253</c:v>
                </c:pt>
                <c:pt idx="9">
                  <c:v>2.1656694604674787</c:v>
                </c:pt>
                <c:pt idx="10" formatCode="General">
                  <c:v>#N/A</c:v>
                </c:pt>
                <c:pt idx="1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EF8-4588-ADDD-356E02A62611}"/>
            </c:ext>
          </c:extLst>
        </c:ser>
        <c:ser>
          <c:idx val="8"/>
          <c:order val="8"/>
          <c:tx>
            <c:v>Transactions Forecast August 2021</c:v>
          </c:tx>
          <c:spPr>
            <a:ln>
              <a:solidFill>
                <a:schemeClr val="accent6"/>
              </a:solidFill>
              <a:prstDash val="sysDot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S4.23'!$F$5:$F$16</c:f>
              <c:numCache>
                <c:formatCode>#,##0.0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-4.1666666666666625</c:v>
                </c:pt>
                <c:pt idx="5">
                  <c:v>10.461255561748771</c:v>
                </c:pt>
                <c:pt idx="6">
                  <c:v>2.3847140475910189</c:v>
                </c:pt>
                <c:pt idx="7">
                  <c:v>0.95270349924747588</c:v>
                </c:pt>
                <c:pt idx="8">
                  <c:v>1.1973623784948373</c:v>
                </c:pt>
                <c:pt idx="9">
                  <c:v>1.6075624002338307</c:v>
                </c:pt>
                <c:pt idx="10">
                  <c:v>1.7309050132862103</c:v>
                </c:pt>
                <c:pt idx="1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EF8-4588-ADDD-356E02A62611}"/>
            </c:ext>
          </c:extLst>
        </c:ser>
        <c:ser>
          <c:idx val="9"/>
          <c:order val="9"/>
          <c:tx>
            <c:v>Price Forecast August 2021</c:v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S4.23'!$N$5:$N$16</c:f>
              <c:numCache>
                <c:formatCode>#,##0.0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-14.021421616358321</c:v>
                </c:pt>
                <c:pt idx="5">
                  <c:v>-0.91346853381978343</c:v>
                </c:pt>
                <c:pt idx="6">
                  <c:v>0.97708870196386854</c:v>
                </c:pt>
                <c:pt idx="7">
                  <c:v>2.4095641323560679</c:v>
                </c:pt>
                <c:pt idx="8">
                  <c:v>2.0874678970416394</c:v>
                </c:pt>
                <c:pt idx="9">
                  <c:v>2.1389986340710765</c:v>
                </c:pt>
                <c:pt idx="10">
                  <c:v>2.1467990442248119</c:v>
                </c:pt>
                <c:pt idx="11" formatCode="General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EF8-4588-ADDD-356E02A62611}"/>
            </c:ext>
          </c:extLst>
        </c:ser>
        <c:ser>
          <c:idx val="10"/>
          <c:order val="10"/>
          <c:tx>
            <c:strRef>
              <c:f>'Figure S4.23'!$H$4</c:f>
              <c:strCache>
                <c:ptCount val="1"/>
                <c:pt idx="0">
                  <c:v>Transactions Growth: May 2022</c:v>
                </c:pt>
              </c:strCache>
            </c:strRef>
          </c:tx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S4.23'!$H$10:$H$16</c:f>
              <c:numCache>
                <c:formatCode>0.0</c:formatCode>
                <c:ptCount val="7"/>
                <c:pt idx="0">
                  <c:v>11.603990120397301</c:v>
                </c:pt>
                <c:pt idx="1">
                  <c:v>2.0553126968287483</c:v>
                </c:pt>
                <c:pt idx="2">
                  <c:v>1.0810638930363492</c:v>
                </c:pt>
                <c:pt idx="3">
                  <c:v>1.0454387151494826</c:v>
                </c:pt>
                <c:pt idx="4">
                  <c:v>0.99374926656801144</c:v>
                </c:pt>
                <c:pt idx="5">
                  <c:v>0.95189924570919793</c:v>
                </c:pt>
                <c:pt idx="6">
                  <c:v>1.0480319103683966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EF8-4588-ADDD-356E02A62611}"/>
            </c:ext>
          </c:extLst>
        </c:ser>
        <c:ser>
          <c:idx val="11"/>
          <c:order val="11"/>
          <c:tx>
            <c:strRef>
              <c:f>'Figure S4.23'!$P$4</c:f>
              <c:strCache>
                <c:ptCount val="1"/>
                <c:pt idx="0">
                  <c:v>Price Growth: May 2022</c:v>
                </c:pt>
              </c:strCache>
            </c:strRef>
          </c:tx>
          <c:marker>
            <c:symbol val="none"/>
          </c:marker>
          <c:cat>
            <c:strRef>
              <c:f>'Figure S4.23'!$A$5:$A$16</c:f>
              <c:strCache>
                <c:ptCount val="12"/>
                <c:pt idx="0">
                  <c:v>2016-17</c:v>
                </c:pt>
                <c:pt idx="1">
                  <c:v>2017-18</c:v>
                </c:pt>
                <c:pt idx="2">
                  <c:v>2018-19</c:v>
                </c:pt>
                <c:pt idx="3">
                  <c:v>2019-20</c:v>
                </c:pt>
                <c:pt idx="4">
                  <c:v>2020-21</c:v>
                </c:pt>
                <c:pt idx="5">
                  <c:v>2021-22</c:v>
                </c:pt>
                <c:pt idx="6">
                  <c:v>2022-23</c:v>
                </c:pt>
                <c:pt idx="7">
                  <c:v>2023-24</c:v>
                </c:pt>
                <c:pt idx="8">
                  <c:v>2024-25</c:v>
                </c:pt>
                <c:pt idx="9">
                  <c:v>2025-26</c:v>
                </c:pt>
                <c:pt idx="10">
                  <c:v>2026-27</c:v>
                </c:pt>
                <c:pt idx="11">
                  <c:v>2027-28</c:v>
                </c:pt>
              </c:strCache>
            </c:strRef>
          </c:cat>
          <c:val>
            <c:numRef>
              <c:f>'Figure S4.23'!$P$10:$P$16</c:f>
              <c:numCache>
                <c:formatCode>0.0</c:formatCode>
                <c:ptCount val="7"/>
                <c:pt idx="0">
                  <c:v>1.5577725160947908</c:v>
                </c:pt>
                <c:pt idx="1">
                  <c:v>4.4154515714186937</c:v>
                </c:pt>
                <c:pt idx="2">
                  <c:v>2.4102219173582462</c:v>
                </c:pt>
                <c:pt idx="3">
                  <c:v>1.85432705616011</c:v>
                </c:pt>
                <c:pt idx="4">
                  <c:v>1.953079817242509</c:v>
                </c:pt>
                <c:pt idx="5">
                  <c:v>2.0005459598701592</c:v>
                </c:pt>
                <c:pt idx="6">
                  <c:v>1.97245635155745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EF8-4588-ADDD-356E02A62611}"/>
            </c:ext>
          </c:extLst>
        </c:ser>
        <c:ser>
          <c:idx val="12"/>
          <c:order val="12"/>
          <c:tx>
            <c:v>Transactions Forecast December 2022</c:v>
          </c:tx>
          <c:marker>
            <c:symbol val="none"/>
          </c:marker>
          <c:val>
            <c:numRef>
              <c:f>'Figure S4.23'!$I$5:$I$16</c:f>
              <c:numCache>
                <c:formatCode>#,##0.0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16.577450652392113</c:v>
                </c:pt>
                <c:pt idx="6" formatCode="0.0">
                  <c:v>1.9614304073060973</c:v>
                </c:pt>
                <c:pt idx="7" formatCode="0.0">
                  <c:v>0.82400943008245076</c:v>
                </c:pt>
                <c:pt idx="8" formatCode="0.0">
                  <c:v>1.6114832386475264</c:v>
                </c:pt>
                <c:pt idx="9" formatCode="0.0">
                  <c:v>1.6745543833680987</c:v>
                </c:pt>
                <c:pt idx="10" formatCode="0.0">
                  <c:v>1.6790029319675437</c:v>
                </c:pt>
                <c:pt idx="11" formatCode="0.0">
                  <c:v>1.8156495644573445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DA-4A48-8B40-4DC07B4FD54D}"/>
            </c:ext>
          </c:extLst>
        </c:ser>
        <c:ser>
          <c:idx val="13"/>
          <c:order val="13"/>
          <c:tx>
            <c:v>Price Growth: December 2022</c:v>
          </c:tx>
          <c:marker>
            <c:symbol val="none"/>
          </c:marker>
          <c:val>
            <c:numRef>
              <c:f>'Figure S4.23'!$Q$5:$Q$16</c:f>
              <c:numCache>
                <c:formatCode>#,##0.0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15.677542043467962</c:v>
                </c:pt>
                <c:pt idx="6" formatCode="0.0">
                  <c:v>0.62708241394398012</c:v>
                </c:pt>
                <c:pt idx="7" formatCode="0.0">
                  <c:v>-2.2007615315313589</c:v>
                </c:pt>
                <c:pt idx="8" formatCode="0.0">
                  <c:v>1.3153619311605302</c:v>
                </c:pt>
                <c:pt idx="9" formatCode="0.0">
                  <c:v>0.53193643268993895</c:v>
                </c:pt>
                <c:pt idx="10" formatCode="0.0">
                  <c:v>1.2157672081951176</c:v>
                </c:pt>
                <c:pt idx="11" formatCode="0.0">
                  <c:v>1.7967818775175726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DA-4A48-8B40-4DC07B4FD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059520"/>
        <c:axId val="222168576"/>
      </c:lineChart>
      <c:catAx>
        <c:axId val="222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820000" vert="horz"/>
          <a:lstStyle/>
          <a:p>
            <a:pPr>
              <a:defRPr/>
            </a:pPr>
            <a:endParaRPr lang="en-US"/>
          </a:p>
        </c:txPr>
        <c:crossAx val="222168576"/>
        <c:crosses val="autoZero"/>
        <c:auto val="1"/>
        <c:lblAlgn val="l"/>
        <c:lblOffset val="100"/>
        <c:tickMarkSkip val="4"/>
        <c:noMultiLvlLbl val="0"/>
      </c:catAx>
      <c:valAx>
        <c:axId val="222168576"/>
        <c:scaling>
          <c:orientation val="minMax"/>
        </c:scaling>
        <c:delete val="0"/>
        <c:axPos val="l"/>
        <c:majorGridlines>
          <c:spPr>
            <a:ln>
              <a:solidFill>
                <a:srgbClr val="BEBEBE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Growth rate (per</a:t>
                </a:r>
                <a:r>
                  <a:rPr lang="en-GB" b="0" baseline="0"/>
                  <a:t> cent</a:t>
                </a:r>
                <a:r>
                  <a:rPr lang="en-GB" b="0"/>
                  <a:t>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22059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7824435301037416E-2"/>
          <c:y val="0.82637064541914851"/>
          <c:w val="0.74947722134548211"/>
          <c:h val="0.163871359378683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18598</xdr:rowOff>
    </xdr:from>
    <xdr:to>
      <xdr:col>8</xdr:col>
      <xdr:colOff>676275</xdr:colOff>
      <xdr:row>76</xdr:row>
      <xdr:rowOff>133351</xdr:rowOff>
    </xdr:to>
    <xdr:graphicFrame macro="">
      <xdr:nvGraphicFramePr>
        <xdr:cNvPr id="3" name="Chart 2" descr="Graph comparing quarterly residential transaction growth forecast from to December 2017 to December 202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59</xdr:row>
      <xdr:rowOff>15872</xdr:rowOff>
    </xdr:from>
    <xdr:to>
      <xdr:col>6</xdr:col>
      <xdr:colOff>1312073</xdr:colOff>
      <xdr:row>76</xdr:row>
      <xdr:rowOff>2472</xdr:rowOff>
    </xdr:to>
    <xdr:graphicFrame macro="">
      <xdr:nvGraphicFramePr>
        <xdr:cNvPr id="3" name="Chart 2" descr="Graph comparing quarterly mean price growth forecast from to December 2017 to December 202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95248</xdr:rowOff>
    </xdr:from>
    <xdr:to>
      <xdr:col>7</xdr:col>
      <xdr:colOff>128555</xdr:colOff>
      <xdr:row>44</xdr:row>
      <xdr:rowOff>112502</xdr:rowOff>
    </xdr:to>
    <xdr:graphicFrame macro="">
      <xdr:nvGraphicFramePr>
        <xdr:cNvPr id="3" name="Chart 2" descr="Graph comparing Non-Residential and transactions forecasts from May 2019 to December 202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ransfer\Tables\XLS%20templates\JSA%20&amp;%20UC\Working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FS%20LADB\1998%20ladb\Table13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2\LFS%20LADB\1998%20ladb\Table13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OTLAND.GOV.UK\DC1\DCGROUP_SFC\LBTT\Evaluation%20Report\Lognormal_distbn%20Sec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neast"/>
      <sheetName val="nwest"/>
      <sheetName val="york"/>
      <sheetName val="emids"/>
      <sheetName val="wmids"/>
      <sheetName val="east"/>
      <sheetName val="lon"/>
      <sheetName val="seast"/>
      <sheetName val="swest"/>
      <sheetName val="Wales"/>
      <sheetName val="scot"/>
      <sheetName val="nire"/>
      <sheetName val="UK"/>
      <sheetName val="GB"/>
      <sheetName val="Eng"/>
      <sheetName val="Tab10"/>
      <sheetName val="Nomisa"/>
      <sheetName val="nomis"/>
      <sheetName val="UCGORNOM"/>
      <sheetName val="tab18"/>
      <sheetName val="Graph 1"/>
      <sheetName val="Graph 2"/>
      <sheetName val="Graph 3"/>
      <sheetName val="Graph Data"/>
      <sheetName val="Sheet1"/>
      <sheetName val="Northern Ire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els"/>
      <sheetName val="16+ Data"/>
      <sheetName val="Working Age Data"/>
      <sheetName val="ualad16wa"/>
      <sheetName val="Table 13(Basic)"/>
      <sheetName val="Table 13 (Final)"/>
      <sheetName val="1998-1999 Chec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All 16+</v>
          </cell>
          <cell r="C1" t="str">
            <v>Economically active</v>
          </cell>
          <cell r="D1" t="str">
            <v>In employment</v>
          </cell>
          <cell r="E1" t="str">
            <v>ILO unemployed</v>
          </cell>
          <cell r="F1" t="str">
            <v>Inactive</v>
          </cell>
          <cell r="G1" t="str">
            <v>Working age</v>
          </cell>
          <cell r="H1" t="str">
            <v>Economically active</v>
          </cell>
          <cell r="I1" t="str">
            <v>In employment</v>
          </cell>
          <cell r="J1" t="str">
            <v>ILO unemployed</v>
          </cell>
          <cell r="K1" t="str">
            <v>Inactive</v>
          </cell>
        </row>
        <row r="3">
          <cell r="A3" t="str">
            <v>GREAT BRITAIN</v>
          </cell>
          <cell r="B3">
            <v>45015133</v>
          </cell>
          <cell r="C3">
            <v>28277474</v>
          </cell>
          <cell r="D3">
            <v>26551656</v>
          </cell>
          <cell r="E3">
            <v>1725818</v>
          </cell>
          <cell r="F3">
            <v>16737659</v>
          </cell>
          <cell r="G3">
            <v>35026718</v>
          </cell>
          <cell r="H3">
            <v>27510025</v>
          </cell>
          <cell r="I3">
            <v>25800494</v>
          </cell>
          <cell r="J3">
            <v>1709531</v>
          </cell>
          <cell r="K3">
            <v>7516693</v>
          </cell>
        </row>
        <row r="5">
          <cell r="A5" t="str">
            <v>ENGLAND AND WALES</v>
          </cell>
          <cell r="B5">
            <v>40981009</v>
          </cell>
          <cell r="C5">
            <v>25775412</v>
          </cell>
          <cell r="D5">
            <v>24237533</v>
          </cell>
          <cell r="E5">
            <v>1537879</v>
          </cell>
          <cell r="F5">
            <v>15205597</v>
          </cell>
          <cell r="G5">
            <v>31867139</v>
          </cell>
          <cell r="H5">
            <v>25065427</v>
          </cell>
          <cell r="I5">
            <v>23541141</v>
          </cell>
          <cell r="J5">
            <v>1524286</v>
          </cell>
          <cell r="K5">
            <v>6801712</v>
          </cell>
        </row>
        <row r="7">
          <cell r="A7" t="str">
            <v>ENGLAND</v>
          </cell>
          <cell r="B7">
            <v>38684207</v>
          </cell>
          <cell r="C7">
            <v>24469440</v>
          </cell>
          <cell r="D7">
            <v>23025454</v>
          </cell>
          <cell r="E7">
            <v>1443986</v>
          </cell>
          <cell r="F7">
            <v>14214767</v>
          </cell>
          <cell r="G7">
            <v>30128573</v>
          </cell>
          <cell r="H7">
            <v>23794847</v>
          </cell>
          <cell r="I7">
            <v>22364232</v>
          </cell>
          <cell r="J7">
            <v>1430615</v>
          </cell>
          <cell r="K7">
            <v>6333726</v>
          </cell>
        </row>
        <row r="9">
          <cell r="A9" t="str">
            <v>NORTH EAST</v>
          </cell>
          <cell r="B9">
            <v>2034804</v>
          </cell>
          <cell r="C9">
            <v>1173479</v>
          </cell>
          <cell r="D9">
            <v>1076356</v>
          </cell>
          <cell r="E9">
            <v>97123</v>
          </cell>
          <cell r="F9">
            <v>861325</v>
          </cell>
          <cell r="G9">
            <v>1573845</v>
          </cell>
          <cell r="H9">
            <v>1152700</v>
          </cell>
          <cell r="I9">
            <v>1055577</v>
          </cell>
          <cell r="J9">
            <v>97123</v>
          </cell>
          <cell r="K9">
            <v>421145</v>
          </cell>
        </row>
        <row r="10">
          <cell r="A10" t="str">
            <v xml:space="preserve"> </v>
          </cell>
        </row>
        <row r="11">
          <cell r="A11" t="str">
            <v>Darlington UA</v>
          </cell>
          <cell r="B11">
            <v>77357</v>
          </cell>
          <cell r="C11">
            <v>49043</v>
          </cell>
          <cell r="D11">
            <v>46531</v>
          </cell>
          <cell r="E11">
            <v>2512</v>
          </cell>
          <cell r="F11">
            <v>28314</v>
          </cell>
          <cell r="G11">
            <v>62375</v>
          </cell>
          <cell r="H11">
            <v>48839</v>
          </cell>
          <cell r="I11">
            <v>46327</v>
          </cell>
          <cell r="J11">
            <v>2512</v>
          </cell>
          <cell r="K11">
            <v>13536</v>
          </cell>
        </row>
        <row r="12">
          <cell r="A12" t="str">
            <v>Hartlepool UA</v>
          </cell>
          <cell r="B12">
            <v>70645</v>
          </cell>
          <cell r="C12">
            <v>39974</v>
          </cell>
          <cell r="D12">
            <v>35437</v>
          </cell>
          <cell r="E12">
            <v>4537</v>
          </cell>
          <cell r="F12">
            <v>30671</v>
          </cell>
          <cell r="G12">
            <v>52709</v>
          </cell>
          <cell r="H12">
            <v>39974</v>
          </cell>
          <cell r="I12">
            <v>35437</v>
          </cell>
          <cell r="J12">
            <v>4537</v>
          </cell>
          <cell r="K12">
            <v>12735</v>
          </cell>
        </row>
        <row r="13">
          <cell r="A13" t="str">
            <v>Middlesbrough UA</v>
          </cell>
          <cell r="B13">
            <v>107339</v>
          </cell>
          <cell r="C13">
            <v>64323</v>
          </cell>
          <cell r="D13">
            <v>55330</v>
          </cell>
          <cell r="E13">
            <v>8993</v>
          </cell>
          <cell r="F13">
            <v>43016</v>
          </cell>
          <cell r="G13">
            <v>87418</v>
          </cell>
          <cell r="H13">
            <v>62215</v>
          </cell>
          <cell r="I13">
            <v>53222</v>
          </cell>
          <cell r="J13">
            <v>8993</v>
          </cell>
          <cell r="K13">
            <v>25203</v>
          </cell>
        </row>
        <row r="14">
          <cell r="A14" t="str">
            <v>Redcar and Cleveland UA</v>
          </cell>
          <cell r="B14">
            <v>107084</v>
          </cell>
          <cell r="C14">
            <v>61216</v>
          </cell>
          <cell r="D14">
            <v>57551</v>
          </cell>
          <cell r="E14">
            <v>3665</v>
          </cell>
          <cell r="F14">
            <v>45868</v>
          </cell>
          <cell r="G14">
            <v>86863</v>
          </cell>
          <cell r="H14">
            <v>60992</v>
          </cell>
          <cell r="I14">
            <v>57327</v>
          </cell>
          <cell r="J14">
            <v>3665</v>
          </cell>
          <cell r="K14">
            <v>25871</v>
          </cell>
        </row>
        <row r="15">
          <cell r="A15" t="str">
            <v>Stockton-on-Tees UA</v>
          </cell>
          <cell r="B15">
            <v>139407</v>
          </cell>
          <cell r="C15">
            <v>86816</v>
          </cell>
          <cell r="D15">
            <v>79737</v>
          </cell>
          <cell r="E15">
            <v>7079</v>
          </cell>
          <cell r="F15">
            <v>52591</v>
          </cell>
          <cell r="G15">
            <v>113756</v>
          </cell>
          <cell r="H15">
            <v>86579</v>
          </cell>
          <cell r="I15">
            <v>79500</v>
          </cell>
          <cell r="J15">
            <v>7079</v>
          </cell>
          <cell r="K15">
            <v>27177</v>
          </cell>
        </row>
        <row r="17">
          <cell r="A17" t="str">
            <v xml:space="preserve">Durham </v>
          </cell>
          <cell r="B17">
            <v>405407</v>
          </cell>
          <cell r="C17">
            <v>235115</v>
          </cell>
          <cell r="D17">
            <v>216551</v>
          </cell>
          <cell r="E17">
            <v>18564</v>
          </cell>
          <cell r="F17">
            <v>170292</v>
          </cell>
          <cell r="G17">
            <v>314085</v>
          </cell>
          <cell r="H17">
            <v>229438</v>
          </cell>
          <cell r="I17">
            <v>210874</v>
          </cell>
          <cell r="J17">
            <v>18564</v>
          </cell>
          <cell r="K17">
            <v>84647</v>
          </cell>
        </row>
        <row r="18">
          <cell r="A18" t="str">
            <v>Chester-le-Street</v>
          </cell>
          <cell r="B18">
            <v>46282</v>
          </cell>
          <cell r="C18">
            <v>26518</v>
          </cell>
          <cell r="D18">
            <v>24765</v>
          </cell>
          <cell r="E18">
            <v>1753</v>
          </cell>
          <cell r="F18">
            <v>19764</v>
          </cell>
          <cell r="G18">
            <v>36942</v>
          </cell>
          <cell r="H18">
            <v>25867</v>
          </cell>
          <cell r="I18">
            <v>24114</v>
          </cell>
          <cell r="J18">
            <v>1753</v>
          </cell>
          <cell r="K18">
            <v>11075</v>
          </cell>
        </row>
        <row r="19">
          <cell r="A19" t="str">
            <v>Derwentside</v>
          </cell>
          <cell r="B19">
            <v>70942</v>
          </cell>
          <cell r="C19">
            <v>41074</v>
          </cell>
          <cell r="D19">
            <v>37765</v>
          </cell>
          <cell r="E19">
            <v>3309</v>
          </cell>
          <cell r="F19">
            <v>29868</v>
          </cell>
          <cell r="G19">
            <v>53894</v>
          </cell>
          <cell r="H19">
            <v>40351</v>
          </cell>
          <cell r="I19">
            <v>37042</v>
          </cell>
          <cell r="J19">
            <v>3309</v>
          </cell>
          <cell r="K19">
            <v>13543</v>
          </cell>
        </row>
        <row r="20">
          <cell r="A20" t="str">
            <v>Durham</v>
          </cell>
          <cell r="B20">
            <v>72724</v>
          </cell>
          <cell r="C20">
            <v>47400</v>
          </cell>
          <cell r="D20">
            <v>44891</v>
          </cell>
          <cell r="E20">
            <v>2509</v>
          </cell>
          <cell r="F20">
            <v>25324</v>
          </cell>
          <cell r="G20">
            <v>57855</v>
          </cell>
          <cell r="H20">
            <v>45739</v>
          </cell>
          <cell r="I20">
            <v>43230</v>
          </cell>
          <cell r="J20">
            <v>2509</v>
          </cell>
          <cell r="K20">
            <v>12116</v>
          </cell>
        </row>
        <row r="21">
          <cell r="A21" t="str">
            <v>Easington</v>
          </cell>
          <cell r="B21">
            <v>71652</v>
          </cell>
          <cell r="C21">
            <v>35265</v>
          </cell>
          <cell r="D21">
            <v>31567</v>
          </cell>
          <cell r="E21">
            <v>3698</v>
          </cell>
          <cell r="F21">
            <v>36387</v>
          </cell>
          <cell r="G21">
            <v>53919</v>
          </cell>
          <cell r="H21">
            <v>35052</v>
          </cell>
          <cell r="I21">
            <v>31354</v>
          </cell>
          <cell r="J21">
            <v>3698</v>
          </cell>
          <cell r="K21">
            <v>18867</v>
          </cell>
        </row>
        <row r="22">
          <cell r="A22" t="str">
            <v>Sedgefield</v>
          </cell>
          <cell r="B22">
            <v>73342</v>
          </cell>
          <cell r="C22">
            <v>41909</v>
          </cell>
          <cell r="D22">
            <v>37398</v>
          </cell>
          <cell r="E22">
            <v>4511</v>
          </cell>
          <cell r="F22">
            <v>31433</v>
          </cell>
          <cell r="G22">
            <v>56374</v>
          </cell>
          <cell r="H22">
            <v>40728</v>
          </cell>
          <cell r="I22">
            <v>36217</v>
          </cell>
          <cell r="J22">
            <v>4511</v>
          </cell>
          <cell r="K22">
            <v>15646</v>
          </cell>
        </row>
        <row r="23">
          <cell r="A23" t="str">
            <v>Teesdale</v>
          </cell>
          <cell r="B23">
            <v>20128</v>
          </cell>
          <cell r="C23">
            <v>13471</v>
          </cell>
          <cell r="D23">
            <v>12813</v>
          </cell>
          <cell r="E23">
            <v>658</v>
          </cell>
          <cell r="F23">
            <v>6657</v>
          </cell>
          <cell r="G23">
            <v>15498</v>
          </cell>
          <cell r="H23">
            <v>12873</v>
          </cell>
          <cell r="I23">
            <v>12215</v>
          </cell>
          <cell r="J23">
            <v>658</v>
          </cell>
          <cell r="K23">
            <v>2625</v>
          </cell>
        </row>
        <row r="24">
          <cell r="A24" t="str">
            <v>Wear Valley</v>
          </cell>
          <cell r="B24">
            <v>50337</v>
          </cell>
          <cell r="C24">
            <v>29478</v>
          </cell>
          <cell r="D24">
            <v>27352</v>
          </cell>
          <cell r="E24">
            <v>2126</v>
          </cell>
          <cell r="F24">
            <v>20859</v>
          </cell>
          <cell r="G24">
            <v>39603</v>
          </cell>
          <cell r="H24">
            <v>28828</v>
          </cell>
          <cell r="I24">
            <v>26702</v>
          </cell>
          <cell r="J24">
            <v>2126</v>
          </cell>
          <cell r="K24">
            <v>10775</v>
          </cell>
        </row>
        <row r="26">
          <cell r="A26" t="str">
            <v xml:space="preserve">Northumberland </v>
          </cell>
          <cell r="B26">
            <v>246777</v>
          </cell>
          <cell r="C26">
            <v>141090</v>
          </cell>
          <cell r="D26">
            <v>135454</v>
          </cell>
          <cell r="E26">
            <v>5636</v>
          </cell>
          <cell r="F26">
            <v>105687</v>
          </cell>
          <cell r="G26">
            <v>178868</v>
          </cell>
          <cell r="H26">
            <v>136782</v>
          </cell>
          <cell r="I26">
            <v>131146</v>
          </cell>
          <cell r="J26">
            <v>5636</v>
          </cell>
          <cell r="K26">
            <v>42086</v>
          </cell>
        </row>
        <row r="27">
          <cell r="A27" t="str">
            <v>Alnwick</v>
          </cell>
          <cell r="B27">
            <v>24808</v>
          </cell>
          <cell r="C27">
            <v>12608</v>
          </cell>
          <cell r="D27">
            <v>11571</v>
          </cell>
          <cell r="E27">
            <v>1037</v>
          </cell>
          <cell r="F27">
            <v>12200</v>
          </cell>
          <cell r="G27">
            <v>17684</v>
          </cell>
          <cell r="H27">
            <v>12608</v>
          </cell>
          <cell r="I27">
            <v>11571</v>
          </cell>
          <cell r="J27">
            <v>1037</v>
          </cell>
          <cell r="K27">
            <v>5076</v>
          </cell>
        </row>
        <row r="28">
          <cell r="A28" t="str">
            <v>Berwick-upon-Tweed</v>
          </cell>
          <cell r="B28">
            <v>22925</v>
          </cell>
          <cell r="C28">
            <v>14227</v>
          </cell>
          <cell r="D28">
            <v>14227</v>
          </cell>
          <cell r="E28">
            <v>0</v>
          </cell>
          <cell r="F28">
            <v>8698</v>
          </cell>
          <cell r="G28">
            <v>17348</v>
          </cell>
          <cell r="H28">
            <v>14227</v>
          </cell>
          <cell r="I28">
            <v>14227</v>
          </cell>
          <cell r="J28">
            <v>0</v>
          </cell>
          <cell r="K28">
            <v>3121</v>
          </cell>
        </row>
        <row r="29">
          <cell r="A29" t="str">
            <v>Blyth Valley</v>
          </cell>
          <cell r="B29">
            <v>62731</v>
          </cell>
          <cell r="C29">
            <v>41126</v>
          </cell>
          <cell r="D29">
            <v>39253</v>
          </cell>
          <cell r="E29">
            <v>1873</v>
          </cell>
          <cell r="F29">
            <v>21605</v>
          </cell>
          <cell r="G29">
            <v>51656</v>
          </cell>
          <cell r="H29">
            <v>39951</v>
          </cell>
          <cell r="I29">
            <v>38078</v>
          </cell>
          <cell r="J29">
            <v>1873</v>
          </cell>
          <cell r="K29">
            <v>11705</v>
          </cell>
        </row>
        <row r="30">
          <cell r="A30" t="str">
            <v>Castle Morpeth</v>
          </cell>
          <cell r="B30">
            <v>37388</v>
          </cell>
          <cell r="C30">
            <v>17464</v>
          </cell>
          <cell r="D30">
            <v>16525</v>
          </cell>
          <cell r="E30">
            <v>939</v>
          </cell>
          <cell r="F30">
            <v>19924</v>
          </cell>
          <cell r="G30">
            <v>21585</v>
          </cell>
          <cell r="H30">
            <v>16305</v>
          </cell>
          <cell r="I30">
            <v>15366</v>
          </cell>
          <cell r="J30">
            <v>939</v>
          </cell>
          <cell r="K30">
            <v>5280</v>
          </cell>
        </row>
        <row r="31">
          <cell r="A31" t="str">
            <v>Tynedale</v>
          </cell>
          <cell r="B31">
            <v>48836</v>
          </cell>
          <cell r="C31">
            <v>28440</v>
          </cell>
          <cell r="D31">
            <v>28440</v>
          </cell>
          <cell r="E31">
            <v>0</v>
          </cell>
          <cell r="F31">
            <v>20396</v>
          </cell>
          <cell r="G31">
            <v>34509</v>
          </cell>
          <cell r="H31">
            <v>26902</v>
          </cell>
          <cell r="I31">
            <v>26902</v>
          </cell>
          <cell r="J31">
            <v>0</v>
          </cell>
          <cell r="K31">
            <v>7607</v>
          </cell>
        </row>
        <row r="32">
          <cell r="A32" t="str">
            <v>Wansbeck</v>
          </cell>
          <cell r="B32">
            <v>50089</v>
          </cell>
          <cell r="C32">
            <v>27225</v>
          </cell>
          <cell r="D32">
            <v>25438</v>
          </cell>
          <cell r="E32">
            <v>1787</v>
          </cell>
          <cell r="F32">
            <v>22864</v>
          </cell>
          <cell r="G32">
            <v>36086</v>
          </cell>
          <cell r="H32">
            <v>26789</v>
          </cell>
          <cell r="I32">
            <v>25002</v>
          </cell>
          <cell r="J32">
            <v>1787</v>
          </cell>
          <cell r="K32">
            <v>9297</v>
          </cell>
        </row>
        <row r="34">
          <cell r="A34" t="str">
            <v>Tyne and Wear (Met County)</v>
          </cell>
          <cell r="B34">
            <v>880788</v>
          </cell>
          <cell r="C34">
            <v>495902</v>
          </cell>
          <cell r="D34">
            <v>449765</v>
          </cell>
          <cell r="E34">
            <v>46137</v>
          </cell>
          <cell r="F34">
            <v>384886</v>
          </cell>
          <cell r="G34">
            <v>677771</v>
          </cell>
          <cell r="H34">
            <v>487881</v>
          </cell>
          <cell r="I34">
            <v>441744</v>
          </cell>
          <cell r="J34">
            <v>46137</v>
          </cell>
          <cell r="K34">
            <v>189890</v>
          </cell>
        </row>
        <row r="35">
          <cell r="A35" t="str">
            <v>Gateshead</v>
          </cell>
          <cell r="B35">
            <v>158957</v>
          </cell>
          <cell r="C35">
            <v>92819</v>
          </cell>
          <cell r="D35">
            <v>82453</v>
          </cell>
          <cell r="E35">
            <v>10366</v>
          </cell>
          <cell r="F35">
            <v>66138</v>
          </cell>
          <cell r="G35">
            <v>119587</v>
          </cell>
          <cell r="H35">
            <v>91400</v>
          </cell>
          <cell r="I35">
            <v>81034</v>
          </cell>
          <cell r="J35">
            <v>10366</v>
          </cell>
          <cell r="K35">
            <v>28187</v>
          </cell>
        </row>
        <row r="36">
          <cell r="A36" t="str">
            <v>Newcastle upon Tyne</v>
          </cell>
          <cell r="B36">
            <v>215673</v>
          </cell>
          <cell r="C36">
            <v>123079</v>
          </cell>
          <cell r="D36">
            <v>112381</v>
          </cell>
          <cell r="E36">
            <v>10698</v>
          </cell>
          <cell r="F36">
            <v>92594</v>
          </cell>
          <cell r="G36">
            <v>174495</v>
          </cell>
          <cell r="H36">
            <v>120182</v>
          </cell>
          <cell r="I36">
            <v>109484</v>
          </cell>
          <cell r="J36">
            <v>10698</v>
          </cell>
          <cell r="K36">
            <v>54313</v>
          </cell>
        </row>
        <row r="37">
          <cell r="A37" t="str">
            <v>North Tyneside</v>
          </cell>
          <cell r="B37">
            <v>153384</v>
          </cell>
          <cell r="C37">
            <v>93890</v>
          </cell>
          <cell r="D37">
            <v>88298</v>
          </cell>
          <cell r="E37">
            <v>5592</v>
          </cell>
          <cell r="F37">
            <v>59494</v>
          </cell>
          <cell r="G37">
            <v>119429</v>
          </cell>
          <cell r="H37">
            <v>92915</v>
          </cell>
          <cell r="I37">
            <v>87323</v>
          </cell>
          <cell r="J37">
            <v>5592</v>
          </cell>
          <cell r="K37">
            <v>26514</v>
          </cell>
        </row>
        <row r="38">
          <cell r="A38" t="str">
            <v>South Tyneside</v>
          </cell>
          <cell r="B38">
            <v>122752</v>
          </cell>
          <cell r="C38">
            <v>66190</v>
          </cell>
          <cell r="D38">
            <v>59103</v>
          </cell>
          <cell r="E38">
            <v>7087</v>
          </cell>
          <cell r="F38">
            <v>56562</v>
          </cell>
          <cell r="G38">
            <v>89222</v>
          </cell>
          <cell r="H38">
            <v>64728</v>
          </cell>
          <cell r="I38">
            <v>57641</v>
          </cell>
          <cell r="J38">
            <v>7087</v>
          </cell>
          <cell r="K38">
            <v>24494</v>
          </cell>
        </row>
        <row r="39">
          <cell r="A39" t="str">
            <v>Sunderland</v>
          </cell>
          <cell r="B39">
            <v>230022</v>
          </cell>
          <cell r="C39">
            <v>119924</v>
          </cell>
          <cell r="D39">
            <v>107530</v>
          </cell>
          <cell r="E39">
            <v>12394</v>
          </cell>
          <cell r="F39">
            <v>110098</v>
          </cell>
          <cell r="G39">
            <v>175038</v>
          </cell>
          <cell r="H39">
            <v>118656</v>
          </cell>
          <cell r="I39">
            <v>106262</v>
          </cell>
          <cell r="J39">
            <v>12394</v>
          </cell>
          <cell r="K39">
            <v>56382</v>
          </cell>
        </row>
        <row r="42">
          <cell r="A42" t="str">
            <v xml:space="preserve">NORTH WEST </v>
          </cell>
          <cell r="B42">
            <v>5358996</v>
          </cell>
          <cell r="C42">
            <v>3210837</v>
          </cell>
          <cell r="D42">
            <v>3004675</v>
          </cell>
          <cell r="E42">
            <v>206162</v>
          </cell>
          <cell r="F42">
            <v>2148159</v>
          </cell>
          <cell r="G42">
            <v>4171807</v>
          </cell>
          <cell r="H42">
            <v>3138464</v>
          </cell>
          <cell r="I42">
            <v>2933309</v>
          </cell>
          <cell r="J42">
            <v>205155</v>
          </cell>
          <cell r="K42">
            <v>1033343</v>
          </cell>
        </row>
        <row r="44">
          <cell r="A44" t="str">
            <v>Blackburn with Darwen UA</v>
          </cell>
          <cell r="B44">
            <v>103835</v>
          </cell>
          <cell r="C44">
            <v>53921</v>
          </cell>
          <cell r="D44">
            <v>50509</v>
          </cell>
          <cell r="E44">
            <v>3412</v>
          </cell>
          <cell r="F44">
            <v>49914</v>
          </cell>
          <cell r="G44">
            <v>80279</v>
          </cell>
          <cell r="H44">
            <v>53218</v>
          </cell>
          <cell r="I44">
            <v>49806</v>
          </cell>
          <cell r="J44">
            <v>3412</v>
          </cell>
          <cell r="K44">
            <v>27061</v>
          </cell>
        </row>
        <row r="45">
          <cell r="A45" t="str">
            <v>Blackpool UA</v>
          </cell>
          <cell r="B45">
            <v>107878</v>
          </cell>
          <cell r="C45">
            <v>62544</v>
          </cell>
          <cell r="D45">
            <v>60521</v>
          </cell>
          <cell r="E45">
            <v>2023</v>
          </cell>
          <cell r="F45">
            <v>45334</v>
          </cell>
          <cell r="G45">
            <v>77861</v>
          </cell>
          <cell r="H45">
            <v>60388</v>
          </cell>
          <cell r="I45">
            <v>58631</v>
          </cell>
          <cell r="J45">
            <v>1757</v>
          </cell>
          <cell r="K45">
            <v>17473</v>
          </cell>
        </row>
        <row r="46">
          <cell r="A46" t="str">
            <v>Halton UA</v>
          </cell>
          <cell r="B46">
            <v>95111</v>
          </cell>
          <cell r="C46">
            <v>56817</v>
          </cell>
          <cell r="D46">
            <v>50238</v>
          </cell>
          <cell r="E46">
            <v>6579</v>
          </cell>
          <cell r="F46">
            <v>38294</v>
          </cell>
          <cell r="G46">
            <v>77646</v>
          </cell>
          <cell r="H46">
            <v>56287</v>
          </cell>
          <cell r="I46">
            <v>49708</v>
          </cell>
          <cell r="J46">
            <v>6579</v>
          </cell>
          <cell r="K46">
            <v>21359</v>
          </cell>
        </row>
        <row r="47">
          <cell r="A47" t="str">
            <v>Warrington UA</v>
          </cell>
          <cell r="B47">
            <v>151222</v>
          </cell>
          <cell r="C47">
            <v>101058</v>
          </cell>
          <cell r="D47">
            <v>98867</v>
          </cell>
          <cell r="E47">
            <v>2191</v>
          </cell>
          <cell r="F47">
            <v>50164</v>
          </cell>
          <cell r="G47">
            <v>121612</v>
          </cell>
          <cell r="H47">
            <v>99466</v>
          </cell>
          <cell r="I47">
            <v>97275</v>
          </cell>
          <cell r="J47">
            <v>2191</v>
          </cell>
          <cell r="K47">
            <v>22146</v>
          </cell>
        </row>
        <row r="49">
          <cell r="A49" t="str">
            <v>Cheshire</v>
          </cell>
          <cell r="B49">
            <v>545498</v>
          </cell>
          <cell r="C49">
            <v>342979</v>
          </cell>
          <cell r="D49">
            <v>325749</v>
          </cell>
          <cell r="E49">
            <v>17230</v>
          </cell>
          <cell r="F49">
            <v>202519</v>
          </cell>
          <cell r="G49">
            <v>424647</v>
          </cell>
          <cell r="H49">
            <v>333183</v>
          </cell>
          <cell r="I49">
            <v>316209</v>
          </cell>
          <cell r="J49">
            <v>16974</v>
          </cell>
          <cell r="K49">
            <v>91464</v>
          </cell>
        </row>
        <row r="50">
          <cell r="A50" t="str">
            <v>Chester</v>
          </cell>
          <cell r="B50">
            <v>96676</v>
          </cell>
          <cell r="C50">
            <v>63811</v>
          </cell>
          <cell r="D50">
            <v>61001</v>
          </cell>
          <cell r="E50">
            <v>2810</v>
          </cell>
          <cell r="F50">
            <v>32865</v>
          </cell>
          <cell r="G50">
            <v>79738</v>
          </cell>
          <cell r="H50">
            <v>61098</v>
          </cell>
          <cell r="I50">
            <v>58288</v>
          </cell>
          <cell r="J50">
            <v>2810</v>
          </cell>
          <cell r="K50">
            <v>18640</v>
          </cell>
        </row>
        <row r="51">
          <cell r="A51" t="str">
            <v>Congleton</v>
          </cell>
          <cell r="B51">
            <v>71963</v>
          </cell>
          <cell r="C51">
            <v>49494</v>
          </cell>
          <cell r="D51">
            <v>47920</v>
          </cell>
          <cell r="E51">
            <v>1574</v>
          </cell>
          <cell r="F51">
            <v>22469</v>
          </cell>
          <cell r="G51">
            <v>60442</v>
          </cell>
          <cell r="H51">
            <v>48785</v>
          </cell>
          <cell r="I51">
            <v>47211</v>
          </cell>
          <cell r="J51">
            <v>1574</v>
          </cell>
          <cell r="K51">
            <v>11657</v>
          </cell>
        </row>
        <row r="52">
          <cell r="A52" t="str">
            <v>Crewe and Nantwich</v>
          </cell>
          <cell r="B52">
            <v>93330</v>
          </cell>
          <cell r="C52">
            <v>56696</v>
          </cell>
          <cell r="D52">
            <v>52845</v>
          </cell>
          <cell r="E52">
            <v>3851</v>
          </cell>
          <cell r="F52">
            <v>36634</v>
          </cell>
          <cell r="G52">
            <v>68920</v>
          </cell>
          <cell r="H52">
            <v>54424</v>
          </cell>
          <cell r="I52">
            <v>50573</v>
          </cell>
          <cell r="J52">
            <v>3851</v>
          </cell>
          <cell r="K52">
            <v>14496</v>
          </cell>
        </row>
        <row r="53">
          <cell r="A53" t="str">
            <v>Ellesmere Port and Neston</v>
          </cell>
          <cell r="B53">
            <v>64316</v>
          </cell>
          <cell r="C53">
            <v>37956</v>
          </cell>
          <cell r="D53">
            <v>35070</v>
          </cell>
          <cell r="E53">
            <v>2886</v>
          </cell>
          <cell r="F53">
            <v>26360</v>
          </cell>
          <cell r="G53">
            <v>49728</v>
          </cell>
          <cell r="H53">
            <v>36495</v>
          </cell>
          <cell r="I53">
            <v>33609</v>
          </cell>
          <cell r="J53">
            <v>2886</v>
          </cell>
          <cell r="K53">
            <v>13233</v>
          </cell>
        </row>
        <row r="54">
          <cell r="A54" t="str">
            <v>Macclesfield</v>
          </cell>
          <cell r="B54">
            <v>125249</v>
          </cell>
          <cell r="C54">
            <v>75558</v>
          </cell>
          <cell r="D54">
            <v>72141</v>
          </cell>
          <cell r="E54">
            <v>3417</v>
          </cell>
          <cell r="F54">
            <v>49691</v>
          </cell>
          <cell r="G54">
            <v>91173</v>
          </cell>
          <cell r="H54">
            <v>73185</v>
          </cell>
          <cell r="I54">
            <v>70024</v>
          </cell>
          <cell r="J54">
            <v>3161</v>
          </cell>
          <cell r="K54">
            <v>17988</v>
          </cell>
        </row>
        <row r="55">
          <cell r="A55" t="str">
            <v>Vale Royal</v>
          </cell>
          <cell r="B55">
            <v>93964</v>
          </cell>
          <cell r="C55">
            <v>59464</v>
          </cell>
          <cell r="D55">
            <v>56772</v>
          </cell>
          <cell r="E55">
            <v>2692</v>
          </cell>
          <cell r="F55">
            <v>34500</v>
          </cell>
          <cell r="G55">
            <v>74646</v>
          </cell>
          <cell r="H55">
            <v>59196</v>
          </cell>
          <cell r="I55">
            <v>56504</v>
          </cell>
          <cell r="J55">
            <v>2692</v>
          </cell>
          <cell r="K55">
            <v>15450</v>
          </cell>
        </row>
        <row r="57">
          <cell r="A57" t="str">
            <v xml:space="preserve">Cumbria </v>
          </cell>
          <cell r="B57">
            <v>397273</v>
          </cell>
          <cell r="C57">
            <v>244301</v>
          </cell>
          <cell r="D57">
            <v>229893</v>
          </cell>
          <cell r="E57">
            <v>14408</v>
          </cell>
          <cell r="F57">
            <v>152972</v>
          </cell>
          <cell r="G57">
            <v>307023</v>
          </cell>
          <cell r="H57">
            <v>237283</v>
          </cell>
          <cell r="I57">
            <v>222875</v>
          </cell>
          <cell r="J57">
            <v>14408</v>
          </cell>
          <cell r="K57">
            <v>69740</v>
          </cell>
        </row>
        <row r="58">
          <cell r="A58" t="str">
            <v>Allerdale</v>
          </cell>
          <cell r="B58">
            <v>78835</v>
          </cell>
          <cell r="C58">
            <v>45427</v>
          </cell>
          <cell r="D58">
            <v>41622</v>
          </cell>
          <cell r="E58">
            <v>3805</v>
          </cell>
          <cell r="F58">
            <v>33408</v>
          </cell>
          <cell r="G58">
            <v>61423</v>
          </cell>
          <cell r="H58">
            <v>44751</v>
          </cell>
          <cell r="I58">
            <v>40946</v>
          </cell>
          <cell r="J58">
            <v>3805</v>
          </cell>
          <cell r="K58">
            <v>16672</v>
          </cell>
        </row>
        <row r="59">
          <cell r="A59" t="str">
            <v>Barrow-in-Furness</v>
          </cell>
          <cell r="B59">
            <v>55162</v>
          </cell>
          <cell r="C59">
            <v>30857</v>
          </cell>
          <cell r="D59">
            <v>28123</v>
          </cell>
          <cell r="E59">
            <v>2734</v>
          </cell>
          <cell r="F59">
            <v>24305</v>
          </cell>
          <cell r="G59">
            <v>42189</v>
          </cell>
          <cell r="H59">
            <v>30426</v>
          </cell>
          <cell r="I59">
            <v>27692</v>
          </cell>
          <cell r="J59">
            <v>2734</v>
          </cell>
          <cell r="K59">
            <v>11763</v>
          </cell>
        </row>
        <row r="60">
          <cell r="A60" t="str">
            <v>Carlisle</v>
          </cell>
          <cell r="B60">
            <v>80693</v>
          </cell>
          <cell r="C60">
            <v>56481</v>
          </cell>
          <cell r="D60">
            <v>53881</v>
          </cell>
          <cell r="E60">
            <v>2600</v>
          </cell>
          <cell r="F60">
            <v>24212</v>
          </cell>
          <cell r="G60">
            <v>67696</v>
          </cell>
          <cell r="H60">
            <v>56269</v>
          </cell>
          <cell r="I60">
            <v>53669</v>
          </cell>
          <cell r="J60">
            <v>2600</v>
          </cell>
          <cell r="K60">
            <v>11427</v>
          </cell>
        </row>
        <row r="61">
          <cell r="A61" t="str">
            <v>Copeland</v>
          </cell>
          <cell r="B61">
            <v>55032</v>
          </cell>
          <cell r="C61">
            <v>37021</v>
          </cell>
          <cell r="D61">
            <v>34195</v>
          </cell>
          <cell r="E61">
            <v>2826</v>
          </cell>
          <cell r="F61">
            <v>18011</v>
          </cell>
          <cell r="G61">
            <v>45743</v>
          </cell>
          <cell r="H61">
            <v>35824</v>
          </cell>
          <cell r="I61">
            <v>32998</v>
          </cell>
          <cell r="J61">
            <v>2826</v>
          </cell>
          <cell r="K61">
            <v>9919</v>
          </cell>
        </row>
        <row r="62">
          <cell r="A62" t="str">
            <v>Eden</v>
          </cell>
          <cell r="B62">
            <v>42751</v>
          </cell>
          <cell r="C62">
            <v>25484</v>
          </cell>
          <cell r="D62">
            <v>24317</v>
          </cell>
          <cell r="E62">
            <v>1167</v>
          </cell>
          <cell r="F62">
            <v>17267</v>
          </cell>
          <cell r="G62">
            <v>29399</v>
          </cell>
          <cell r="H62">
            <v>23723</v>
          </cell>
          <cell r="I62">
            <v>22556</v>
          </cell>
          <cell r="J62">
            <v>1167</v>
          </cell>
          <cell r="K62">
            <v>5676</v>
          </cell>
        </row>
        <row r="63">
          <cell r="A63" t="str">
            <v>South Lakeland</v>
          </cell>
          <cell r="B63">
            <v>84800</v>
          </cell>
          <cell r="C63">
            <v>49031</v>
          </cell>
          <cell r="D63">
            <v>47755</v>
          </cell>
          <cell r="E63">
            <v>1276</v>
          </cell>
          <cell r="F63">
            <v>35769</v>
          </cell>
          <cell r="G63">
            <v>60573</v>
          </cell>
          <cell r="H63">
            <v>46290</v>
          </cell>
          <cell r="I63">
            <v>45014</v>
          </cell>
          <cell r="J63">
            <v>1276</v>
          </cell>
          <cell r="K63">
            <v>14283</v>
          </cell>
        </row>
        <row r="65">
          <cell r="A65" t="str">
            <v>Greater Manchester (Met County)</v>
          </cell>
          <cell r="B65">
            <v>2005361</v>
          </cell>
          <cell r="C65">
            <v>1222948</v>
          </cell>
          <cell r="D65">
            <v>1148951</v>
          </cell>
          <cell r="E65">
            <v>73997</v>
          </cell>
          <cell r="F65">
            <v>782413</v>
          </cell>
          <cell r="G65">
            <v>1599160</v>
          </cell>
          <cell r="H65">
            <v>1200100</v>
          </cell>
          <cell r="I65">
            <v>1126103</v>
          </cell>
          <cell r="J65">
            <v>73997</v>
          </cell>
          <cell r="K65">
            <v>399060</v>
          </cell>
        </row>
        <row r="66">
          <cell r="A66" t="str">
            <v>Bolton</v>
          </cell>
          <cell r="B66">
            <v>203890</v>
          </cell>
          <cell r="C66">
            <v>126029</v>
          </cell>
          <cell r="D66">
            <v>120003</v>
          </cell>
          <cell r="E66">
            <v>6026</v>
          </cell>
          <cell r="F66">
            <v>77861</v>
          </cell>
          <cell r="G66">
            <v>160137</v>
          </cell>
          <cell r="H66">
            <v>122526</v>
          </cell>
          <cell r="I66">
            <v>116500</v>
          </cell>
          <cell r="J66">
            <v>6026</v>
          </cell>
          <cell r="K66">
            <v>37611</v>
          </cell>
        </row>
        <row r="67">
          <cell r="A67" t="str">
            <v>Bury</v>
          </cell>
          <cell r="B67">
            <v>138434</v>
          </cell>
          <cell r="C67">
            <v>96307</v>
          </cell>
          <cell r="D67">
            <v>93053</v>
          </cell>
          <cell r="E67">
            <v>3254</v>
          </cell>
          <cell r="F67">
            <v>42127</v>
          </cell>
          <cell r="G67">
            <v>115408</v>
          </cell>
          <cell r="H67">
            <v>94888</v>
          </cell>
          <cell r="I67">
            <v>91634</v>
          </cell>
          <cell r="J67">
            <v>3254</v>
          </cell>
          <cell r="K67">
            <v>20520</v>
          </cell>
        </row>
        <row r="68">
          <cell r="A68" t="str">
            <v>Manchester</v>
          </cell>
          <cell r="B68">
            <v>334282</v>
          </cell>
          <cell r="C68">
            <v>168013</v>
          </cell>
          <cell r="D68">
            <v>149285</v>
          </cell>
          <cell r="E68">
            <v>18728</v>
          </cell>
          <cell r="F68">
            <v>166269</v>
          </cell>
          <cell r="G68">
            <v>259339</v>
          </cell>
          <cell r="H68">
            <v>164691</v>
          </cell>
          <cell r="I68">
            <v>145963</v>
          </cell>
          <cell r="J68">
            <v>18728</v>
          </cell>
          <cell r="K68">
            <v>94648</v>
          </cell>
        </row>
        <row r="69">
          <cell r="A69" t="str">
            <v xml:space="preserve">Oldham </v>
          </cell>
          <cell r="B69">
            <v>165256</v>
          </cell>
          <cell r="C69">
            <v>105647</v>
          </cell>
          <cell r="D69">
            <v>98536</v>
          </cell>
          <cell r="E69">
            <v>7111</v>
          </cell>
          <cell r="F69">
            <v>59609</v>
          </cell>
          <cell r="G69">
            <v>134643</v>
          </cell>
          <cell r="H69">
            <v>104252</v>
          </cell>
          <cell r="I69">
            <v>97141</v>
          </cell>
          <cell r="J69">
            <v>7111</v>
          </cell>
          <cell r="K69">
            <v>30391</v>
          </cell>
        </row>
        <row r="70">
          <cell r="A70" t="str">
            <v>Rochdale</v>
          </cell>
          <cell r="B70">
            <v>164725</v>
          </cell>
          <cell r="C70">
            <v>98201</v>
          </cell>
          <cell r="D70">
            <v>92282</v>
          </cell>
          <cell r="E70">
            <v>5919</v>
          </cell>
          <cell r="F70">
            <v>66524</v>
          </cell>
          <cell r="G70">
            <v>129096</v>
          </cell>
          <cell r="H70">
            <v>97164</v>
          </cell>
          <cell r="I70">
            <v>91245</v>
          </cell>
          <cell r="J70">
            <v>5919</v>
          </cell>
          <cell r="K70">
            <v>31932</v>
          </cell>
        </row>
        <row r="71">
          <cell r="A71" t="str">
            <v>Salford</v>
          </cell>
          <cell r="B71">
            <v>166286</v>
          </cell>
          <cell r="C71">
            <v>94990</v>
          </cell>
          <cell r="D71">
            <v>90411</v>
          </cell>
          <cell r="E71">
            <v>4579</v>
          </cell>
          <cell r="F71">
            <v>71296</v>
          </cell>
          <cell r="G71">
            <v>131822</v>
          </cell>
          <cell r="H71">
            <v>93774</v>
          </cell>
          <cell r="I71">
            <v>89195</v>
          </cell>
          <cell r="J71">
            <v>4579</v>
          </cell>
          <cell r="K71">
            <v>38048</v>
          </cell>
        </row>
        <row r="72">
          <cell r="A72" t="str">
            <v>Stockport</v>
          </cell>
          <cell r="B72">
            <v>229387</v>
          </cell>
          <cell r="C72">
            <v>156324</v>
          </cell>
          <cell r="D72">
            <v>148830</v>
          </cell>
          <cell r="E72">
            <v>7494</v>
          </cell>
          <cell r="F72">
            <v>73063</v>
          </cell>
          <cell r="G72">
            <v>184017</v>
          </cell>
          <cell r="H72">
            <v>153647</v>
          </cell>
          <cell r="I72">
            <v>146153</v>
          </cell>
          <cell r="J72">
            <v>7494</v>
          </cell>
          <cell r="K72">
            <v>30370</v>
          </cell>
        </row>
        <row r="73">
          <cell r="A73" t="str">
            <v>Tameside</v>
          </cell>
          <cell r="B73">
            <v>183972</v>
          </cell>
          <cell r="C73">
            <v>120888</v>
          </cell>
          <cell r="D73">
            <v>113057</v>
          </cell>
          <cell r="E73">
            <v>7831</v>
          </cell>
          <cell r="F73">
            <v>63084</v>
          </cell>
          <cell r="G73">
            <v>150125</v>
          </cell>
          <cell r="H73">
            <v>118915</v>
          </cell>
          <cell r="I73">
            <v>111084</v>
          </cell>
          <cell r="J73">
            <v>7831</v>
          </cell>
          <cell r="K73">
            <v>31210</v>
          </cell>
        </row>
        <row r="74">
          <cell r="A74" t="str">
            <v>Trafford</v>
          </cell>
          <cell r="B74">
            <v>172686</v>
          </cell>
          <cell r="C74">
            <v>105003</v>
          </cell>
          <cell r="D74">
            <v>99455</v>
          </cell>
          <cell r="E74">
            <v>5548</v>
          </cell>
          <cell r="F74">
            <v>67683</v>
          </cell>
          <cell r="G74">
            <v>133150</v>
          </cell>
          <cell r="H74">
            <v>100614</v>
          </cell>
          <cell r="I74">
            <v>95066</v>
          </cell>
          <cell r="J74">
            <v>5548</v>
          </cell>
          <cell r="K74">
            <v>32536</v>
          </cell>
        </row>
        <row r="75">
          <cell r="A75" t="str">
            <v>Wigan</v>
          </cell>
          <cell r="B75">
            <v>246443</v>
          </cell>
          <cell r="C75">
            <v>151546</v>
          </cell>
          <cell r="D75">
            <v>144039</v>
          </cell>
          <cell r="E75">
            <v>7507</v>
          </cell>
          <cell r="F75">
            <v>94897</v>
          </cell>
          <cell r="G75">
            <v>201423</v>
          </cell>
          <cell r="H75">
            <v>149629</v>
          </cell>
          <cell r="I75">
            <v>142122</v>
          </cell>
          <cell r="J75">
            <v>7507</v>
          </cell>
          <cell r="K75">
            <v>51794</v>
          </cell>
        </row>
        <row r="77">
          <cell r="A77" t="str">
            <v>Lancashire</v>
          </cell>
          <cell r="B77">
            <v>867601</v>
          </cell>
          <cell r="C77">
            <v>535164</v>
          </cell>
          <cell r="D77">
            <v>512599</v>
          </cell>
          <cell r="E77">
            <v>22565</v>
          </cell>
          <cell r="F77">
            <v>332437</v>
          </cell>
          <cell r="G77">
            <v>660420</v>
          </cell>
          <cell r="H77">
            <v>522549</v>
          </cell>
          <cell r="I77">
            <v>500232</v>
          </cell>
          <cell r="J77">
            <v>22317</v>
          </cell>
          <cell r="K77">
            <v>137871</v>
          </cell>
        </row>
        <row r="78">
          <cell r="A78" t="str">
            <v>Burnley</v>
          </cell>
          <cell r="B78">
            <v>68860</v>
          </cell>
          <cell r="C78">
            <v>37563</v>
          </cell>
          <cell r="D78">
            <v>35480</v>
          </cell>
          <cell r="E78">
            <v>2083</v>
          </cell>
          <cell r="F78">
            <v>31297</v>
          </cell>
          <cell r="G78">
            <v>51760</v>
          </cell>
          <cell r="H78">
            <v>37022</v>
          </cell>
          <cell r="I78">
            <v>34939</v>
          </cell>
          <cell r="J78">
            <v>2083</v>
          </cell>
          <cell r="K78">
            <v>14738</v>
          </cell>
        </row>
        <row r="79">
          <cell r="A79" t="str">
            <v>Chorley</v>
          </cell>
          <cell r="B79">
            <v>76686</v>
          </cell>
          <cell r="C79">
            <v>51166</v>
          </cell>
          <cell r="D79">
            <v>49549</v>
          </cell>
          <cell r="E79">
            <v>1617</v>
          </cell>
          <cell r="F79">
            <v>25520</v>
          </cell>
          <cell r="G79">
            <v>59486</v>
          </cell>
          <cell r="H79">
            <v>50430</v>
          </cell>
          <cell r="I79">
            <v>48813</v>
          </cell>
          <cell r="J79">
            <v>1617</v>
          </cell>
          <cell r="K79">
            <v>9056</v>
          </cell>
        </row>
        <row r="80">
          <cell r="A80" t="str">
            <v>Fylde</v>
          </cell>
          <cell r="B80">
            <v>57947</v>
          </cell>
          <cell r="C80">
            <v>33528</v>
          </cell>
          <cell r="D80">
            <v>32431</v>
          </cell>
          <cell r="E80">
            <v>1097</v>
          </cell>
          <cell r="F80">
            <v>24419</v>
          </cell>
          <cell r="G80">
            <v>38672</v>
          </cell>
          <cell r="H80">
            <v>31718</v>
          </cell>
          <cell r="I80">
            <v>30621</v>
          </cell>
          <cell r="J80">
            <v>1097</v>
          </cell>
          <cell r="K80">
            <v>6954</v>
          </cell>
        </row>
        <row r="81">
          <cell r="A81" t="str">
            <v>Hyndburn</v>
          </cell>
          <cell r="B81">
            <v>58508</v>
          </cell>
          <cell r="C81">
            <v>35757</v>
          </cell>
          <cell r="D81">
            <v>34471</v>
          </cell>
          <cell r="E81">
            <v>1286</v>
          </cell>
          <cell r="F81">
            <v>22751</v>
          </cell>
          <cell r="G81">
            <v>46723</v>
          </cell>
          <cell r="H81">
            <v>34876</v>
          </cell>
          <cell r="I81">
            <v>33590</v>
          </cell>
          <cell r="J81">
            <v>1286</v>
          </cell>
          <cell r="K81">
            <v>11847</v>
          </cell>
        </row>
        <row r="82">
          <cell r="A82" t="str">
            <v>Lancaster</v>
          </cell>
          <cell r="B82">
            <v>107935</v>
          </cell>
          <cell r="C82">
            <v>63745</v>
          </cell>
          <cell r="D82">
            <v>58724</v>
          </cell>
          <cell r="E82">
            <v>5021</v>
          </cell>
          <cell r="F82">
            <v>44190</v>
          </cell>
          <cell r="G82">
            <v>78226</v>
          </cell>
          <cell r="H82">
            <v>61732</v>
          </cell>
          <cell r="I82">
            <v>56711</v>
          </cell>
          <cell r="J82">
            <v>5021</v>
          </cell>
          <cell r="K82">
            <v>16494</v>
          </cell>
        </row>
        <row r="83">
          <cell r="A83" t="str">
            <v>Pendle</v>
          </cell>
          <cell r="B83">
            <v>58211</v>
          </cell>
          <cell r="C83">
            <v>37928</v>
          </cell>
          <cell r="D83">
            <v>36656</v>
          </cell>
          <cell r="E83">
            <v>1272</v>
          </cell>
          <cell r="F83">
            <v>20283</v>
          </cell>
          <cell r="G83">
            <v>49894</v>
          </cell>
          <cell r="H83">
            <v>37535</v>
          </cell>
          <cell r="I83">
            <v>36263</v>
          </cell>
          <cell r="J83">
            <v>1272</v>
          </cell>
          <cell r="K83">
            <v>12359</v>
          </cell>
        </row>
        <row r="84">
          <cell r="A84" t="str">
            <v>Preston</v>
          </cell>
          <cell r="B84">
            <v>103231</v>
          </cell>
          <cell r="C84">
            <v>59659</v>
          </cell>
          <cell r="D84">
            <v>56581</v>
          </cell>
          <cell r="E84">
            <v>3078</v>
          </cell>
          <cell r="F84">
            <v>43572</v>
          </cell>
          <cell r="G84">
            <v>78968</v>
          </cell>
          <cell r="H84">
            <v>58591</v>
          </cell>
          <cell r="I84">
            <v>55513</v>
          </cell>
          <cell r="J84">
            <v>3078</v>
          </cell>
          <cell r="K84">
            <v>20377</v>
          </cell>
        </row>
        <row r="85">
          <cell r="A85" t="str">
            <v>Ribble Valley</v>
          </cell>
          <cell r="B85">
            <v>39373</v>
          </cell>
          <cell r="C85">
            <v>25361</v>
          </cell>
          <cell r="D85">
            <v>24286</v>
          </cell>
          <cell r="E85">
            <v>1075</v>
          </cell>
          <cell r="F85">
            <v>14012</v>
          </cell>
          <cell r="G85">
            <v>30000</v>
          </cell>
          <cell r="H85">
            <v>24392</v>
          </cell>
          <cell r="I85">
            <v>23565</v>
          </cell>
          <cell r="J85">
            <v>827</v>
          </cell>
          <cell r="K85">
            <v>5608</v>
          </cell>
        </row>
        <row r="86">
          <cell r="A86" t="str">
            <v>Rossendale</v>
          </cell>
          <cell r="B86">
            <v>50800</v>
          </cell>
          <cell r="C86">
            <v>36175</v>
          </cell>
          <cell r="D86">
            <v>34930</v>
          </cell>
          <cell r="E86">
            <v>1245</v>
          </cell>
          <cell r="F86">
            <v>14625</v>
          </cell>
          <cell r="G86">
            <v>41262</v>
          </cell>
          <cell r="H86">
            <v>35946</v>
          </cell>
          <cell r="I86">
            <v>34701</v>
          </cell>
          <cell r="J86">
            <v>1245</v>
          </cell>
          <cell r="K86">
            <v>5316</v>
          </cell>
        </row>
        <row r="87">
          <cell r="A87" t="str">
            <v>South Ribble</v>
          </cell>
          <cell r="B87">
            <v>77971</v>
          </cell>
          <cell r="C87">
            <v>54153</v>
          </cell>
          <cell r="D87">
            <v>52010</v>
          </cell>
          <cell r="E87">
            <v>2143</v>
          </cell>
          <cell r="F87">
            <v>23818</v>
          </cell>
          <cell r="G87">
            <v>60919</v>
          </cell>
          <cell r="H87">
            <v>53504</v>
          </cell>
          <cell r="I87">
            <v>51361</v>
          </cell>
          <cell r="J87">
            <v>2143</v>
          </cell>
          <cell r="K87">
            <v>7415</v>
          </cell>
        </row>
        <row r="88">
          <cell r="A88" t="str">
            <v>West Lancashire</v>
          </cell>
          <cell r="B88">
            <v>88413</v>
          </cell>
          <cell r="C88">
            <v>54397</v>
          </cell>
          <cell r="D88">
            <v>52219</v>
          </cell>
          <cell r="E88">
            <v>2178</v>
          </cell>
          <cell r="F88">
            <v>34016</v>
          </cell>
          <cell r="G88">
            <v>68433</v>
          </cell>
          <cell r="H88">
            <v>52881</v>
          </cell>
          <cell r="I88">
            <v>50703</v>
          </cell>
          <cell r="J88">
            <v>2178</v>
          </cell>
          <cell r="K88">
            <v>15552</v>
          </cell>
        </row>
        <row r="89">
          <cell r="A89" t="str">
            <v>Wyre</v>
          </cell>
          <cell r="B89">
            <v>79666</v>
          </cell>
          <cell r="C89">
            <v>45732</v>
          </cell>
          <cell r="D89">
            <v>45262</v>
          </cell>
          <cell r="E89">
            <v>470</v>
          </cell>
          <cell r="F89">
            <v>33934</v>
          </cell>
          <cell r="G89">
            <v>56077</v>
          </cell>
          <cell r="H89">
            <v>43922</v>
          </cell>
          <cell r="I89">
            <v>43452</v>
          </cell>
          <cell r="J89">
            <v>470</v>
          </cell>
          <cell r="K89">
            <v>12155</v>
          </cell>
        </row>
        <row r="91">
          <cell r="A91" t="str">
            <v>Merseyside (Met County)</v>
          </cell>
          <cell r="B91">
            <v>1085217</v>
          </cell>
          <cell r="C91">
            <v>591105</v>
          </cell>
          <cell r="D91">
            <v>527348</v>
          </cell>
          <cell r="E91">
            <v>63757</v>
          </cell>
          <cell r="F91">
            <v>494112</v>
          </cell>
          <cell r="G91">
            <v>823159</v>
          </cell>
          <cell r="H91">
            <v>575990</v>
          </cell>
          <cell r="I91">
            <v>512470</v>
          </cell>
          <cell r="J91">
            <v>63520</v>
          </cell>
          <cell r="K91">
            <v>247169</v>
          </cell>
        </row>
        <row r="92">
          <cell r="A92" t="str">
            <v xml:space="preserve">Knowsley </v>
          </cell>
          <cell r="B92">
            <v>112951</v>
          </cell>
          <cell r="C92">
            <v>58039</v>
          </cell>
          <cell r="D92">
            <v>47436</v>
          </cell>
          <cell r="E92">
            <v>10603</v>
          </cell>
          <cell r="F92">
            <v>54912</v>
          </cell>
          <cell r="G92">
            <v>88342</v>
          </cell>
          <cell r="H92">
            <v>57306</v>
          </cell>
          <cell r="I92">
            <v>46703</v>
          </cell>
          <cell r="J92">
            <v>10603</v>
          </cell>
          <cell r="K92">
            <v>31036</v>
          </cell>
        </row>
        <row r="93">
          <cell r="A93" t="str">
            <v>Liverpool</v>
          </cell>
          <cell r="B93">
            <v>351057</v>
          </cell>
          <cell r="C93">
            <v>184986</v>
          </cell>
          <cell r="D93">
            <v>159981</v>
          </cell>
          <cell r="E93">
            <v>25005</v>
          </cell>
          <cell r="F93">
            <v>166071</v>
          </cell>
          <cell r="G93">
            <v>275891</v>
          </cell>
          <cell r="H93">
            <v>180576</v>
          </cell>
          <cell r="I93">
            <v>155571</v>
          </cell>
          <cell r="J93">
            <v>25005</v>
          </cell>
          <cell r="K93">
            <v>95315</v>
          </cell>
        </row>
        <row r="94">
          <cell r="A94" t="str">
            <v>St. Helens</v>
          </cell>
          <cell r="B94">
            <v>140026</v>
          </cell>
          <cell r="C94">
            <v>84162</v>
          </cell>
          <cell r="D94">
            <v>77622</v>
          </cell>
          <cell r="E94">
            <v>6540</v>
          </cell>
          <cell r="F94">
            <v>55864</v>
          </cell>
          <cell r="G94">
            <v>108215</v>
          </cell>
          <cell r="H94">
            <v>82677</v>
          </cell>
          <cell r="I94">
            <v>76137</v>
          </cell>
          <cell r="J94">
            <v>6540</v>
          </cell>
          <cell r="K94">
            <v>25538</v>
          </cell>
        </row>
        <row r="95">
          <cell r="A95" t="str">
            <v>Sefton</v>
          </cell>
          <cell r="B95">
            <v>223918</v>
          </cell>
          <cell r="C95">
            <v>125553</v>
          </cell>
          <cell r="D95">
            <v>116069</v>
          </cell>
          <cell r="E95">
            <v>9484</v>
          </cell>
          <cell r="F95">
            <v>98365</v>
          </cell>
          <cell r="G95">
            <v>164154</v>
          </cell>
          <cell r="H95">
            <v>122309</v>
          </cell>
          <cell r="I95">
            <v>112825</v>
          </cell>
          <cell r="J95">
            <v>9484</v>
          </cell>
          <cell r="K95">
            <v>41845</v>
          </cell>
        </row>
        <row r="96">
          <cell r="A96" t="str">
            <v>Wirral</v>
          </cell>
          <cell r="B96">
            <v>257265</v>
          </cell>
          <cell r="C96">
            <v>138365</v>
          </cell>
          <cell r="D96">
            <v>126240</v>
          </cell>
          <cell r="E96">
            <v>12125</v>
          </cell>
          <cell r="F96">
            <v>118900</v>
          </cell>
          <cell r="G96">
            <v>186557</v>
          </cell>
          <cell r="H96">
            <v>133122</v>
          </cell>
          <cell r="I96">
            <v>121234</v>
          </cell>
          <cell r="J96">
            <v>11888</v>
          </cell>
          <cell r="K96">
            <v>53435</v>
          </cell>
        </row>
        <row r="98">
          <cell r="A98" t="str">
            <v>YORKSHIRE AND THE HUMBER</v>
          </cell>
          <cell r="B98">
            <v>3943062</v>
          </cell>
          <cell r="C98">
            <v>2452954</v>
          </cell>
          <cell r="D98">
            <v>2283070</v>
          </cell>
          <cell r="E98">
            <v>169884</v>
          </cell>
          <cell r="F98">
            <v>1490108</v>
          </cell>
          <cell r="G98">
            <v>3061295</v>
          </cell>
          <cell r="H98">
            <v>2398763</v>
          </cell>
          <cell r="I98">
            <v>2230329</v>
          </cell>
          <cell r="J98">
            <v>168434</v>
          </cell>
          <cell r="K98">
            <v>662532</v>
          </cell>
        </row>
        <row r="100">
          <cell r="A100" t="str">
            <v>East Riding of Yorkshire UA</v>
          </cell>
          <cell r="B100">
            <v>246649</v>
          </cell>
          <cell r="C100">
            <v>151486</v>
          </cell>
          <cell r="D100">
            <v>143884</v>
          </cell>
          <cell r="E100">
            <v>7602</v>
          </cell>
          <cell r="F100">
            <v>95163</v>
          </cell>
          <cell r="G100">
            <v>182825</v>
          </cell>
          <cell r="H100">
            <v>146155</v>
          </cell>
          <cell r="I100">
            <v>138813</v>
          </cell>
          <cell r="J100">
            <v>7342</v>
          </cell>
          <cell r="K100">
            <v>36670</v>
          </cell>
        </row>
        <row r="101">
          <cell r="A101" t="str">
            <v>Kingston upon Hull, City of UA</v>
          </cell>
          <cell r="B101">
            <v>197994</v>
          </cell>
          <cell r="C101">
            <v>117237</v>
          </cell>
          <cell r="D101">
            <v>101346</v>
          </cell>
          <cell r="E101">
            <v>15891</v>
          </cell>
          <cell r="F101">
            <v>80757</v>
          </cell>
          <cell r="G101">
            <v>153760</v>
          </cell>
          <cell r="H101">
            <v>115103</v>
          </cell>
          <cell r="I101">
            <v>99212</v>
          </cell>
          <cell r="J101">
            <v>15891</v>
          </cell>
          <cell r="K101">
            <v>38657</v>
          </cell>
        </row>
        <row r="102">
          <cell r="A102" t="str">
            <v>North East Lincolnshire UA</v>
          </cell>
          <cell r="B102">
            <v>116508</v>
          </cell>
          <cell r="C102">
            <v>68623</v>
          </cell>
          <cell r="D102">
            <v>61845</v>
          </cell>
          <cell r="E102">
            <v>6778</v>
          </cell>
          <cell r="F102">
            <v>47885</v>
          </cell>
          <cell r="G102">
            <v>91411</v>
          </cell>
          <cell r="H102">
            <v>67185</v>
          </cell>
          <cell r="I102">
            <v>60636</v>
          </cell>
          <cell r="J102">
            <v>6549</v>
          </cell>
          <cell r="K102">
            <v>24226</v>
          </cell>
        </row>
        <row r="103">
          <cell r="A103" t="str">
            <v>North Lincolnshire UA</v>
          </cell>
          <cell r="B103">
            <v>120833</v>
          </cell>
          <cell r="C103">
            <v>78219</v>
          </cell>
          <cell r="D103">
            <v>71233</v>
          </cell>
          <cell r="E103">
            <v>6986</v>
          </cell>
          <cell r="F103">
            <v>42614</v>
          </cell>
          <cell r="G103">
            <v>97424</v>
          </cell>
          <cell r="H103">
            <v>77745</v>
          </cell>
          <cell r="I103">
            <v>70759</v>
          </cell>
          <cell r="J103">
            <v>6986</v>
          </cell>
          <cell r="K103">
            <v>19679</v>
          </cell>
        </row>
        <row r="104">
          <cell r="A104" t="str">
            <v>York UA</v>
          </cell>
          <cell r="B104">
            <v>143994</v>
          </cell>
          <cell r="C104">
            <v>88917</v>
          </cell>
          <cell r="D104">
            <v>83782</v>
          </cell>
          <cell r="E104">
            <v>5135</v>
          </cell>
          <cell r="F104">
            <v>55077</v>
          </cell>
          <cell r="G104">
            <v>106439</v>
          </cell>
          <cell r="H104">
            <v>86553</v>
          </cell>
          <cell r="I104">
            <v>81418</v>
          </cell>
          <cell r="J104">
            <v>5135</v>
          </cell>
          <cell r="K104">
            <v>19886</v>
          </cell>
        </row>
        <row r="106">
          <cell r="A106" t="str">
            <v>North Yorkshire</v>
          </cell>
          <cell r="B106">
            <v>447807</v>
          </cell>
          <cell r="C106">
            <v>288761</v>
          </cell>
          <cell r="D106">
            <v>281019</v>
          </cell>
          <cell r="E106">
            <v>7742</v>
          </cell>
          <cell r="F106">
            <v>159046</v>
          </cell>
          <cell r="G106">
            <v>338017</v>
          </cell>
          <cell r="H106">
            <v>278176</v>
          </cell>
          <cell r="I106">
            <v>270434</v>
          </cell>
          <cell r="J106">
            <v>7742</v>
          </cell>
          <cell r="K106">
            <v>59841</v>
          </cell>
        </row>
        <row r="107">
          <cell r="A107" t="str">
            <v>Craven</v>
          </cell>
          <cell r="B107">
            <v>41278</v>
          </cell>
          <cell r="C107">
            <v>29056</v>
          </cell>
          <cell r="D107">
            <v>27921</v>
          </cell>
          <cell r="E107">
            <v>1135</v>
          </cell>
          <cell r="F107">
            <v>12222</v>
          </cell>
          <cell r="G107">
            <v>29990</v>
          </cell>
          <cell r="H107">
            <v>27598</v>
          </cell>
          <cell r="I107">
            <v>26463</v>
          </cell>
          <cell r="J107">
            <v>1135</v>
          </cell>
          <cell r="K107">
            <v>2392</v>
          </cell>
        </row>
        <row r="108">
          <cell r="A108" t="str">
            <v>Hambleton</v>
          </cell>
          <cell r="B108">
            <v>71084</v>
          </cell>
          <cell r="C108">
            <v>46113</v>
          </cell>
          <cell r="D108">
            <v>45084</v>
          </cell>
          <cell r="E108">
            <v>1029</v>
          </cell>
          <cell r="F108">
            <v>24971</v>
          </cell>
          <cell r="G108">
            <v>54064</v>
          </cell>
          <cell r="H108">
            <v>44559</v>
          </cell>
          <cell r="I108">
            <v>43530</v>
          </cell>
          <cell r="J108">
            <v>1029</v>
          </cell>
          <cell r="K108">
            <v>9505</v>
          </cell>
        </row>
        <row r="109">
          <cell r="A109" t="str">
            <v>Harrogate</v>
          </cell>
          <cell r="B109">
            <v>114858</v>
          </cell>
          <cell r="C109">
            <v>79762</v>
          </cell>
          <cell r="D109">
            <v>77739</v>
          </cell>
          <cell r="E109">
            <v>2023</v>
          </cell>
          <cell r="F109">
            <v>35096</v>
          </cell>
          <cell r="G109">
            <v>89500</v>
          </cell>
          <cell r="H109">
            <v>75082</v>
          </cell>
          <cell r="I109">
            <v>73059</v>
          </cell>
          <cell r="J109">
            <v>2023</v>
          </cell>
          <cell r="K109">
            <v>14418</v>
          </cell>
        </row>
        <row r="110">
          <cell r="A110" t="str">
            <v>Richmondshire</v>
          </cell>
          <cell r="B110">
            <v>37673</v>
          </cell>
          <cell r="C110">
            <v>26266</v>
          </cell>
          <cell r="D110">
            <v>25991</v>
          </cell>
          <cell r="E110">
            <v>275</v>
          </cell>
          <cell r="F110">
            <v>11407</v>
          </cell>
          <cell r="G110">
            <v>30770</v>
          </cell>
          <cell r="H110">
            <v>25700</v>
          </cell>
          <cell r="I110">
            <v>25425</v>
          </cell>
          <cell r="J110">
            <v>275</v>
          </cell>
          <cell r="K110">
            <v>5070</v>
          </cell>
        </row>
        <row r="111">
          <cell r="A111" t="str">
            <v>Ryedale</v>
          </cell>
          <cell r="B111">
            <v>39399</v>
          </cell>
          <cell r="C111">
            <v>22509</v>
          </cell>
          <cell r="D111">
            <v>22236</v>
          </cell>
          <cell r="E111">
            <v>273</v>
          </cell>
          <cell r="F111">
            <v>16890</v>
          </cell>
          <cell r="G111">
            <v>25834</v>
          </cell>
          <cell r="H111">
            <v>21712</v>
          </cell>
          <cell r="I111">
            <v>21439</v>
          </cell>
          <cell r="J111">
            <v>273</v>
          </cell>
          <cell r="K111">
            <v>4122</v>
          </cell>
        </row>
        <row r="112">
          <cell r="A112" t="str">
            <v>Scarborough</v>
          </cell>
          <cell r="B112">
            <v>84394</v>
          </cell>
          <cell r="C112">
            <v>48305</v>
          </cell>
          <cell r="D112">
            <v>46269</v>
          </cell>
          <cell r="E112">
            <v>2036</v>
          </cell>
          <cell r="F112">
            <v>36089</v>
          </cell>
          <cell r="G112">
            <v>62360</v>
          </cell>
          <cell r="H112">
            <v>47010</v>
          </cell>
          <cell r="I112">
            <v>44974</v>
          </cell>
          <cell r="J112">
            <v>2036</v>
          </cell>
          <cell r="K112">
            <v>15350</v>
          </cell>
        </row>
        <row r="113">
          <cell r="A113" t="str">
            <v>Selby</v>
          </cell>
          <cell r="B113">
            <v>59121</v>
          </cell>
          <cell r="C113">
            <v>36750</v>
          </cell>
          <cell r="D113">
            <v>35779</v>
          </cell>
          <cell r="E113">
            <v>971</v>
          </cell>
          <cell r="F113">
            <v>22371</v>
          </cell>
          <cell r="G113">
            <v>45499</v>
          </cell>
          <cell r="H113">
            <v>36515</v>
          </cell>
          <cell r="I113">
            <v>35544</v>
          </cell>
          <cell r="J113">
            <v>971</v>
          </cell>
          <cell r="K113">
            <v>8984</v>
          </cell>
        </row>
        <row r="115">
          <cell r="A115" t="str">
            <v>South Yorkshire (Met County)</v>
          </cell>
          <cell r="B115">
            <v>1016151</v>
          </cell>
          <cell r="C115">
            <v>616886</v>
          </cell>
          <cell r="D115">
            <v>561386</v>
          </cell>
          <cell r="E115">
            <v>55500</v>
          </cell>
          <cell r="F115">
            <v>399265</v>
          </cell>
          <cell r="G115">
            <v>800247</v>
          </cell>
          <cell r="H115">
            <v>605927</v>
          </cell>
          <cell r="I115">
            <v>550893</v>
          </cell>
          <cell r="J115">
            <v>55034</v>
          </cell>
          <cell r="K115">
            <v>194320</v>
          </cell>
        </row>
        <row r="116">
          <cell r="A116" t="str">
            <v>Barnsley</v>
          </cell>
          <cell r="B116">
            <v>183231</v>
          </cell>
          <cell r="C116">
            <v>107015</v>
          </cell>
          <cell r="D116">
            <v>94973</v>
          </cell>
          <cell r="E116">
            <v>12042</v>
          </cell>
          <cell r="F116">
            <v>76216</v>
          </cell>
          <cell r="G116">
            <v>145575</v>
          </cell>
          <cell r="H116">
            <v>104496</v>
          </cell>
          <cell r="I116">
            <v>92454</v>
          </cell>
          <cell r="J116">
            <v>12042</v>
          </cell>
          <cell r="K116">
            <v>41079</v>
          </cell>
        </row>
        <row r="117">
          <cell r="A117" t="str">
            <v>Doncaster</v>
          </cell>
          <cell r="B117">
            <v>225449</v>
          </cell>
          <cell r="C117">
            <v>138656</v>
          </cell>
          <cell r="D117">
            <v>126878</v>
          </cell>
          <cell r="E117">
            <v>11778</v>
          </cell>
          <cell r="F117">
            <v>86793</v>
          </cell>
          <cell r="G117">
            <v>176890</v>
          </cell>
          <cell r="H117">
            <v>136458</v>
          </cell>
          <cell r="I117">
            <v>124930</v>
          </cell>
          <cell r="J117">
            <v>11528</v>
          </cell>
          <cell r="K117">
            <v>40432</v>
          </cell>
        </row>
        <row r="118">
          <cell r="A118" t="str">
            <v xml:space="preserve">Rotherham </v>
          </cell>
          <cell r="B118">
            <v>194818</v>
          </cell>
          <cell r="C118">
            <v>118976</v>
          </cell>
          <cell r="D118">
            <v>106572</v>
          </cell>
          <cell r="E118">
            <v>12404</v>
          </cell>
          <cell r="F118">
            <v>75842</v>
          </cell>
          <cell r="G118">
            <v>153067</v>
          </cell>
          <cell r="H118">
            <v>117601</v>
          </cell>
          <cell r="I118">
            <v>105197</v>
          </cell>
          <cell r="J118">
            <v>12404</v>
          </cell>
          <cell r="K118">
            <v>35466</v>
          </cell>
        </row>
        <row r="119">
          <cell r="A119" t="str">
            <v>Sheffield</v>
          </cell>
          <cell r="B119">
            <v>412653</v>
          </cell>
          <cell r="C119">
            <v>252239</v>
          </cell>
          <cell r="D119">
            <v>232963</v>
          </cell>
          <cell r="E119">
            <v>19276</v>
          </cell>
          <cell r="F119">
            <v>160414</v>
          </cell>
          <cell r="G119">
            <v>324715</v>
          </cell>
          <cell r="H119">
            <v>247372</v>
          </cell>
          <cell r="I119">
            <v>228312</v>
          </cell>
          <cell r="J119">
            <v>19060</v>
          </cell>
          <cell r="K119">
            <v>77343</v>
          </cell>
        </row>
        <row r="121">
          <cell r="A121" t="str">
            <v>West Yorkshire (Met County)</v>
          </cell>
          <cell r="B121">
            <v>1653126</v>
          </cell>
          <cell r="C121">
            <v>1042825</v>
          </cell>
          <cell r="D121">
            <v>978575</v>
          </cell>
          <cell r="E121">
            <v>64250</v>
          </cell>
          <cell r="F121">
            <v>610301</v>
          </cell>
          <cell r="G121">
            <v>1291172</v>
          </cell>
          <cell r="H121">
            <v>1021919</v>
          </cell>
          <cell r="I121">
            <v>958164</v>
          </cell>
          <cell r="J121">
            <v>63755</v>
          </cell>
          <cell r="K121">
            <v>269253</v>
          </cell>
        </row>
        <row r="122">
          <cell r="A122" t="str">
            <v xml:space="preserve">Bradford </v>
          </cell>
          <cell r="B122">
            <v>369859</v>
          </cell>
          <cell r="C122">
            <v>215886</v>
          </cell>
          <cell r="D122">
            <v>198604</v>
          </cell>
          <cell r="E122">
            <v>17282</v>
          </cell>
          <cell r="F122">
            <v>153973</v>
          </cell>
          <cell r="G122">
            <v>274976</v>
          </cell>
          <cell r="H122">
            <v>211101</v>
          </cell>
          <cell r="I122">
            <v>193819</v>
          </cell>
          <cell r="J122">
            <v>17282</v>
          </cell>
          <cell r="K122">
            <v>63875</v>
          </cell>
        </row>
        <row r="123">
          <cell r="A123" t="str">
            <v>Calderdale</v>
          </cell>
          <cell r="B123">
            <v>149044</v>
          </cell>
          <cell r="C123">
            <v>96740</v>
          </cell>
          <cell r="D123">
            <v>90884</v>
          </cell>
          <cell r="E123">
            <v>5856</v>
          </cell>
          <cell r="F123">
            <v>52304</v>
          </cell>
          <cell r="G123">
            <v>117940</v>
          </cell>
          <cell r="H123">
            <v>95223</v>
          </cell>
          <cell r="I123">
            <v>89367</v>
          </cell>
          <cell r="J123">
            <v>5856</v>
          </cell>
          <cell r="K123">
            <v>22717</v>
          </cell>
        </row>
        <row r="124">
          <cell r="A124" t="str">
            <v xml:space="preserve">Kirklees </v>
          </cell>
          <cell r="B124">
            <v>304362</v>
          </cell>
          <cell r="C124">
            <v>198374</v>
          </cell>
          <cell r="D124">
            <v>186236</v>
          </cell>
          <cell r="E124">
            <v>12138</v>
          </cell>
          <cell r="F124">
            <v>105988</v>
          </cell>
          <cell r="G124">
            <v>246356</v>
          </cell>
          <cell r="H124">
            <v>195736</v>
          </cell>
          <cell r="I124">
            <v>183835</v>
          </cell>
          <cell r="J124">
            <v>11901</v>
          </cell>
          <cell r="K124">
            <v>50620</v>
          </cell>
        </row>
        <row r="125">
          <cell r="A125" t="str">
            <v xml:space="preserve">Leeds </v>
          </cell>
          <cell r="B125">
            <v>575994</v>
          </cell>
          <cell r="C125">
            <v>375598</v>
          </cell>
          <cell r="D125">
            <v>354748</v>
          </cell>
          <cell r="E125">
            <v>20850</v>
          </cell>
          <cell r="F125">
            <v>200396</v>
          </cell>
          <cell r="G125">
            <v>449746</v>
          </cell>
          <cell r="H125">
            <v>365022</v>
          </cell>
          <cell r="I125">
            <v>344430</v>
          </cell>
          <cell r="J125">
            <v>20592</v>
          </cell>
          <cell r="K125">
            <v>84724</v>
          </cell>
        </row>
        <row r="126">
          <cell r="A126" t="str">
            <v>Wakefield</v>
          </cell>
          <cell r="B126">
            <v>253867</v>
          </cell>
          <cell r="C126">
            <v>156227</v>
          </cell>
          <cell r="D126">
            <v>148103</v>
          </cell>
          <cell r="E126">
            <v>8124</v>
          </cell>
          <cell r="F126">
            <v>97640</v>
          </cell>
          <cell r="G126">
            <v>202154</v>
          </cell>
          <cell r="H126">
            <v>154837</v>
          </cell>
          <cell r="I126">
            <v>146713</v>
          </cell>
          <cell r="J126">
            <v>8124</v>
          </cell>
          <cell r="K126">
            <v>47317</v>
          </cell>
        </row>
        <row r="128">
          <cell r="A128" t="str">
            <v>EAST MIDLANDS</v>
          </cell>
          <cell r="B128">
            <v>3278350</v>
          </cell>
          <cell r="C128">
            <v>2084514</v>
          </cell>
          <cell r="D128">
            <v>1977666</v>
          </cell>
          <cell r="E128">
            <v>106848</v>
          </cell>
          <cell r="F128">
            <v>1193836</v>
          </cell>
          <cell r="G128">
            <v>2545253</v>
          </cell>
          <cell r="H128">
            <v>2032116</v>
          </cell>
          <cell r="I128">
            <v>1925506</v>
          </cell>
          <cell r="J128">
            <v>106610</v>
          </cell>
          <cell r="K128">
            <v>513137</v>
          </cell>
        </row>
        <row r="130">
          <cell r="A130" t="str">
            <v xml:space="preserve">Derby UA </v>
          </cell>
          <cell r="B130">
            <v>186220</v>
          </cell>
          <cell r="C130">
            <v>111294</v>
          </cell>
          <cell r="D130">
            <v>103988</v>
          </cell>
          <cell r="E130">
            <v>7306</v>
          </cell>
          <cell r="F130">
            <v>74926</v>
          </cell>
          <cell r="G130">
            <v>140757</v>
          </cell>
          <cell r="H130">
            <v>109101</v>
          </cell>
          <cell r="I130">
            <v>101795</v>
          </cell>
          <cell r="J130">
            <v>7306</v>
          </cell>
          <cell r="K130">
            <v>31656</v>
          </cell>
        </row>
        <row r="131">
          <cell r="A131" t="str">
            <v>Leicester UA</v>
          </cell>
          <cell r="B131">
            <v>217828</v>
          </cell>
          <cell r="C131">
            <v>124371</v>
          </cell>
          <cell r="D131">
            <v>113879</v>
          </cell>
          <cell r="E131">
            <v>10492</v>
          </cell>
          <cell r="F131">
            <v>93457</v>
          </cell>
          <cell r="G131">
            <v>166659</v>
          </cell>
          <cell r="H131">
            <v>122487</v>
          </cell>
          <cell r="I131">
            <v>111995</v>
          </cell>
          <cell r="J131">
            <v>10492</v>
          </cell>
          <cell r="K131">
            <v>44172</v>
          </cell>
        </row>
        <row r="132">
          <cell r="A132" t="str">
            <v>Nottingham UA</v>
          </cell>
          <cell r="B132">
            <v>229311</v>
          </cell>
          <cell r="C132">
            <v>131832</v>
          </cell>
          <cell r="D132">
            <v>121630</v>
          </cell>
          <cell r="E132">
            <v>10202</v>
          </cell>
          <cell r="F132">
            <v>97479</v>
          </cell>
          <cell r="G132">
            <v>181054</v>
          </cell>
          <cell r="H132">
            <v>129105</v>
          </cell>
          <cell r="I132">
            <v>118903</v>
          </cell>
          <cell r="J132">
            <v>10202</v>
          </cell>
          <cell r="K132">
            <v>51949</v>
          </cell>
        </row>
        <row r="133">
          <cell r="A133" t="str">
            <v xml:space="preserve">Rutland UA </v>
          </cell>
          <cell r="B133">
            <v>26265</v>
          </cell>
          <cell r="C133">
            <v>14254</v>
          </cell>
          <cell r="D133">
            <v>13929</v>
          </cell>
          <cell r="E133">
            <v>325</v>
          </cell>
          <cell r="F133">
            <v>12011</v>
          </cell>
          <cell r="G133">
            <v>17484</v>
          </cell>
          <cell r="H133">
            <v>13641</v>
          </cell>
          <cell r="I133">
            <v>13316</v>
          </cell>
          <cell r="J133">
            <v>325</v>
          </cell>
          <cell r="K133">
            <v>3843</v>
          </cell>
        </row>
        <row r="135">
          <cell r="A135" t="str">
            <v>Derbyshire</v>
          </cell>
          <cell r="B135">
            <v>584351</v>
          </cell>
          <cell r="C135">
            <v>361166</v>
          </cell>
          <cell r="D135">
            <v>342944</v>
          </cell>
          <cell r="E135">
            <v>18222</v>
          </cell>
          <cell r="F135">
            <v>223185</v>
          </cell>
          <cell r="G135">
            <v>448184</v>
          </cell>
          <cell r="H135">
            <v>354132</v>
          </cell>
          <cell r="I135">
            <v>335910</v>
          </cell>
          <cell r="J135">
            <v>18222</v>
          </cell>
          <cell r="K135">
            <v>94052</v>
          </cell>
        </row>
        <row r="136">
          <cell r="A136" t="str">
            <v>Amber Valley</v>
          </cell>
          <cell r="B136">
            <v>91433</v>
          </cell>
          <cell r="C136">
            <v>55829</v>
          </cell>
          <cell r="D136">
            <v>53243</v>
          </cell>
          <cell r="E136">
            <v>2586</v>
          </cell>
          <cell r="F136">
            <v>35604</v>
          </cell>
          <cell r="G136">
            <v>68953</v>
          </cell>
          <cell r="H136">
            <v>54437</v>
          </cell>
          <cell r="I136">
            <v>51851</v>
          </cell>
          <cell r="J136">
            <v>2586</v>
          </cell>
          <cell r="K136">
            <v>14516</v>
          </cell>
        </row>
        <row r="137">
          <cell r="A137" t="str">
            <v>Bolsover</v>
          </cell>
          <cell r="B137">
            <v>53171</v>
          </cell>
          <cell r="C137">
            <v>30402</v>
          </cell>
          <cell r="D137">
            <v>28120</v>
          </cell>
          <cell r="E137">
            <v>2282</v>
          </cell>
          <cell r="F137">
            <v>22769</v>
          </cell>
          <cell r="G137">
            <v>39829</v>
          </cell>
          <cell r="H137">
            <v>30183</v>
          </cell>
          <cell r="I137">
            <v>27901</v>
          </cell>
          <cell r="J137">
            <v>2282</v>
          </cell>
          <cell r="K137">
            <v>9646</v>
          </cell>
        </row>
        <row r="138">
          <cell r="A138" t="str">
            <v>Chesterfield</v>
          </cell>
          <cell r="B138">
            <v>80801</v>
          </cell>
          <cell r="C138">
            <v>46633</v>
          </cell>
          <cell r="D138">
            <v>42585</v>
          </cell>
          <cell r="E138">
            <v>4048</v>
          </cell>
          <cell r="F138">
            <v>34168</v>
          </cell>
          <cell r="G138">
            <v>61432</v>
          </cell>
          <cell r="H138">
            <v>45508</v>
          </cell>
          <cell r="I138">
            <v>41460</v>
          </cell>
          <cell r="J138">
            <v>4048</v>
          </cell>
          <cell r="K138">
            <v>15924</v>
          </cell>
        </row>
        <row r="139">
          <cell r="A139" t="str">
            <v>Derbyshire Dales</v>
          </cell>
          <cell r="B139">
            <v>55767</v>
          </cell>
          <cell r="C139">
            <v>36333</v>
          </cell>
          <cell r="D139">
            <v>34718</v>
          </cell>
          <cell r="E139">
            <v>1615</v>
          </cell>
          <cell r="F139">
            <v>19434</v>
          </cell>
          <cell r="G139">
            <v>42644</v>
          </cell>
          <cell r="H139">
            <v>35353</v>
          </cell>
          <cell r="I139">
            <v>33738</v>
          </cell>
          <cell r="J139">
            <v>1615</v>
          </cell>
          <cell r="K139">
            <v>7291</v>
          </cell>
        </row>
        <row r="140">
          <cell r="A140" t="str">
            <v>Erewash</v>
          </cell>
          <cell r="B140">
            <v>85037</v>
          </cell>
          <cell r="C140">
            <v>54413</v>
          </cell>
          <cell r="D140">
            <v>53232</v>
          </cell>
          <cell r="E140">
            <v>1181</v>
          </cell>
          <cell r="F140">
            <v>30624</v>
          </cell>
          <cell r="G140">
            <v>64211</v>
          </cell>
          <cell r="H140">
            <v>53181</v>
          </cell>
          <cell r="I140">
            <v>52000</v>
          </cell>
          <cell r="J140">
            <v>1181</v>
          </cell>
          <cell r="K140">
            <v>11030</v>
          </cell>
        </row>
        <row r="141">
          <cell r="A141" t="str">
            <v>High Peak</v>
          </cell>
          <cell r="B141">
            <v>71438</v>
          </cell>
          <cell r="C141">
            <v>47611</v>
          </cell>
          <cell r="D141">
            <v>44666</v>
          </cell>
          <cell r="E141">
            <v>2945</v>
          </cell>
          <cell r="F141">
            <v>23827</v>
          </cell>
          <cell r="G141">
            <v>56637</v>
          </cell>
          <cell r="H141">
            <v>46267</v>
          </cell>
          <cell r="I141">
            <v>43322</v>
          </cell>
          <cell r="J141">
            <v>2945</v>
          </cell>
          <cell r="K141">
            <v>10370</v>
          </cell>
        </row>
        <row r="142">
          <cell r="A142" t="str">
            <v>North East Derbyshire</v>
          </cell>
          <cell r="B142">
            <v>80916</v>
          </cell>
          <cell r="C142">
            <v>50071</v>
          </cell>
          <cell r="D142">
            <v>48091</v>
          </cell>
          <cell r="E142">
            <v>1980</v>
          </cell>
          <cell r="F142">
            <v>30845</v>
          </cell>
          <cell r="G142">
            <v>62250</v>
          </cell>
          <cell r="H142">
            <v>49854</v>
          </cell>
          <cell r="I142">
            <v>47874</v>
          </cell>
          <cell r="J142">
            <v>1980</v>
          </cell>
          <cell r="K142">
            <v>12396</v>
          </cell>
        </row>
        <row r="143">
          <cell r="A143" t="str">
            <v>South Derbyshire</v>
          </cell>
          <cell r="B143">
            <v>65788</v>
          </cell>
          <cell r="C143">
            <v>39874</v>
          </cell>
          <cell r="D143">
            <v>38289</v>
          </cell>
          <cell r="E143">
            <v>1585</v>
          </cell>
          <cell r="F143">
            <v>25914</v>
          </cell>
          <cell r="G143">
            <v>52228</v>
          </cell>
          <cell r="H143">
            <v>39349</v>
          </cell>
          <cell r="I143">
            <v>37764</v>
          </cell>
          <cell r="J143">
            <v>1585</v>
          </cell>
          <cell r="K143">
            <v>12879</v>
          </cell>
        </row>
        <row r="145">
          <cell r="A145" t="str">
            <v>Leicestershire</v>
          </cell>
          <cell r="B145">
            <v>481731</v>
          </cell>
          <cell r="C145">
            <v>334408</v>
          </cell>
          <cell r="D145">
            <v>323220</v>
          </cell>
          <cell r="E145">
            <v>11188</v>
          </cell>
          <cell r="F145">
            <v>147323</v>
          </cell>
          <cell r="G145">
            <v>378181</v>
          </cell>
          <cell r="H145">
            <v>325007</v>
          </cell>
          <cell r="I145">
            <v>313819</v>
          </cell>
          <cell r="J145">
            <v>11188</v>
          </cell>
          <cell r="K145">
            <v>53174</v>
          </cell>
        </row>
        <row r="146">
          <cell r="A146" t="str">
            <v>Blaby</v>
          </cell>
          <cell r="B146">
            <v>70528</v>
          </cell>
          <cell r="C146">
            <v>48455</v>
          </cell>
          <cell r="D146">
            <v>46387</v>
          </cell>
          <cell r="E146">
            <v>2068</v>
          </cell>
          <cell r="F146">
            <v>22073</v>
          </cell>
          <cell r="G146">
            <v>54981</v>
          </cell>
          <cell r="H146">
            <v>46662</v>
          </cell>
          <cell r="I146">
            <v>44594</v>
          </cell>
          <cell r="J146">
            <v>2068</v>
          </cell>
          <cell r="K146">
            <v>8319</v>
          </cell>
        </row>
        <row r="147">
          <cell r="A147" t="str">
            <v>Charnwood</v>
          </cell>
          <cell r="B147">
            <v>122223</v>
          </cell>
          <cell r="C147">
            <v>84122</v>
          </cell>
          <cell r="D147">
            <v>81787</v>
          </cell>
          <cell r="E147">
            <v>2335</v>
          </cell>
          <cell r="F147">
            <v>38101</v>
          </cell>
          <cell r="G147">
            <v>98159</v>
          </cell>
          <cell r="H147">
            <v>82911</v>
          </cell>
          <cell r="I147">
            <v>80576</v>
          </cell>
          <cell r="J147">
            <v>2335</v>
          </cell>
          <cell r="K147">
            <v>15248</v>
          </cell>
        </row>
        <row r="148">
          <cell r="A148" t="str">
            <v>Harborough</v>
          </cell>
          <cell r="B148">
            <v>58024</v>
          </cell>
          <cell r="C148">
            <v>44771</v>
          </cell>
          <cell r="D148">
            <v>43986</v>
          </cell>
          <cell r="E148">
            <v>785</v>
          </cell>
          <cell r="F148">
            <v>13253</v>
          </cell>
          <cell r="G148">
            <v>47274</v>
          </cell>
          <cell r="H148">
            <v>42253</v>
          </cell>
          <cell r="I148">
            <v>41468</v>
          </cell>
          <cell r="J148">
            <v>785</v>
          </cell>
          <cell r="K148">
            <v>5021</v>
          </cell>
        </row>
        <row r="149">
          <cell r="A149" t="str">
            <v>Hinckley and Bosworth</v>
          </cell>
          <cell r="B149">
            <v>81363</v>
          </cell>
          <cell r="C149">
            <v>58977</v>
          </cell>
          <cell r="D149">
            <v>56110</v>
          </cell>
          <cell r="E149">
            <v>2867</v>
          </cell>
          <cell r="F149">
            <v>22386</v>
          </cell>
          <cell r="G149">
            <v>64658</v>
          </cell>
          <cell r="H149">
            <v>58354</v>
          </cell>
          <cell r="I149">
            <v>55487</v>
          </cell>
          <cell r="J149">
            <v>2867</v>
          </cell>
          <cell r="K149">
            <v>6304</v>
          </cell>
        </row>
        <row r="150">
          <cell r="A150" t="str">
            <v>Melton</v>
          </cell>
          <cell r="B150">
            <v>37334</v>
          </cell>
          <cell r="C150">
            <v>26429</v>
          </cell>
          <cell r="D150">
            <v>26146</v>
          </cell>
          <cell r="E150">
            <v>283</v>
          </cell>
          <cell r="F150">
            <v>10905</v>
          </cell>
          <cell r="G150">
            <v>29798</v>
          </cell>
          <cell r="H150">
            <v>25639</v>
          </cell>
          <cell r="I150">
            <v>25356</v>
          </cell>
          <cell r="J150">
            <v>283</v>
          </cell>
          <cell r="K150">
            <v>4159</v>
          </cell>
        </row>
        <row r="151">
          <cell r="A151" t="str">
            <v>North West Leicestershire</v>
          </cell>
          <cell r="B151">
            <v>69401</v>
          </cell>
          <cell r="C151">
            <v>44004</v>
          </cell>
          <cell r="D151">
            <v>41963</v>
          </cell>
          <cell r="E151">
            <v>2041</v>
          </cell>
          <cell r="F151">
            <v>25397</v>
          </cell>
          <cell r="G151">
            <v>52559</v>
          </cell>
          <cell r="H151">
            <v>42781</v>
          </cell>
          <cell r="I151">
            <v>40740</v>
          </cell>
          <cell r="J151">
            <v>2041</v>
          </cell>
          <cell r="K151">
            <v>9778</v>
          </cell>
        </row>
        <row r="152">
          <cell r="A152" t="str">
            <v>Oadby and Wigston</v>
          </cell>
          <cell r="B152">
            <v>42858</v>
          </cell>
          <cell r="C152">
            <v>27650</v>
          </cell>
          <cell r="D152">
            <v>26841</v>
          </cell>
          <cell r="E152">
            <v>809</v>
          </cell>
          <cell r="F152">
            <v>15208</v>
          </cell>
          <cell r="G152">
            <v>30752</v>
          </cell>
          <cell r="H152">
            <v>26407</v>
          </cell>
          <cell r="I152">
            <v>25598</v>
          </cell>
          <cell r="J152">
            <v>809</v>
          </cell>
          <cell r="K152">
            <v>4345</v>
          </cell>
        </row>
        <row r="154">
          <cell r="A154" t="str">
            <v xml:space="preserve">Lincolnshire </v>
          </cell>
          <cell r="B154">
            <v>490388</v>
          </cell>
          <cell r="C154">
            <v>307650</v>
          </cell>
          <cell r="D154">
            <v>293192</v>
          </cell>
          <cell r="E154">
            <v>14458</v>
          </cell>
          <cell r="F154">
            <v>182738</v>
          </cell>
          <cell r="G154">
            <v>376047</v>
          </cell>
          <cell r="H154">
            <v>296820</v>
          </cell>
          <cell r="I154">
            <v>282362</v>
          </cell>
          <cell r="J154">
            <v>14458</v>
          </cell>
          <cell r="K154">
            <v>79227</v>
          </cell>
        </row>
        <row r="155">
          <cell r="A155" t="str">
            <v>Boston</v>
          </cell>
          <cell r="B155">
            <v>46752</v>
          </cell>
          <cell r="C155">
            <v>27834</v>
          </cell>
          <cell r="D155">
            <v>26391</v>
          </cell>
          <cell r="E155">
            <v>1443</v>
          </cell>
          <cell r="F155">
            <v>18918</v>
          </cell>
          <cell r="G155">
            <v>34205</v>
          </cell>
          <cell r="H155">
            <v>26118</v>
          </cell>
          <cell r="I155">
            <v>24675</v>
          </cell>
          <cell r="J155">
            <v>1443</v>
          </cell>
          <cell r="K155">
            <v>8087</v>
          </cell>
        </row>
        <row r="156">
          <cell r="A156" t="str">
            <v>East Lindsey</v>
          </cell>
          <cell r="B156">
            <v>100556</v>
          </cell>
          <cell r="C156">
            <v>57715</v>
          </cell>
          <cell r="D156">
            <v>55500</v>
          </cell>
          <cell r="E156">
            <v>2215</v>
          </cell>
          <cell r="F156">
            <v>42841</v>
          </cell>
          <cell r="G156">
            <v>71417</v>
          </cell>
          <cell r="H156">
            <v>54561</v>
          </cell>
          <cell r="I156">
            <v>52346</v>
          </cell>
          <cell r="J156">
            <v>2215</v>
          </cell>
          <cell r="K156">
            <v>16856</v>
          </cell>
        </row>
        <row r="157">
          <cell r="A157" t="str">
            <v>Lincoln</v>
          </cell>
          <cell r="B157">
            <v>65938</v>
          </cell>
          <cell r="C157">
            <v>35955</v>
          </cell>
          <cell r="D157">
            <v>34741</v>
          </cell>
          <cell r="E157">
            <v>1214</v>
          </cell>
          <cell r="F157">
            <v>29983</v>
          </cell>
          <cell r="G157">
            <v>46735</v>
          </cell>
          <cell r="H157">
            <v>35143</v>
          </cell>
          <cell r="I157">
            <v>33929</v>
          </cell>
          <cell r="J157">
            <v>1214</v>
          </cell>
          <cell r="K157">
            <v>11592</v>
          </cell>
        </row>
        <row r="158">
          <cell r="A158" t="str">
            <v>North Kesteven</v>
          </cell>
          <cell r="B158">
            <v>67620</v>
          </cell>
          <cell r="C158">
            <v>47179</v>
          </cell>
          <cell r="D158">
            <v>45641</v>
          </cell>
          <cell r="E158">
            <v>1538</v>
          </cell>
          <cell r="F158">
            <v>20441</v>
          </cell>
          <cell r="G158">
            <v>56293</v>
          </cell>
          <cell r="H158">
            <v>46201</v>
          </cell>
          <cell r="I158">
            <v>44663</v>
          </cell>
          <cell r="J158">
            <v>1538</v>
          </cell>
          <cell r="K158">
            <v>10092</v>
          </cell>
        </row>
        <row r="159">
          <cell r="A159" t="str">
            <v>South Holland</v>
          </cell>
          <cell r="B159">
            <v>57313</v>
          </cell>
          <cell r="C159">
            <v>33540</v>
          </cell>
          <cell r="D159">
            <v>32478</v>
          </cell>
          <cell r="E159">
            <v>1062</v>
          </cell>
          <cell r="F159">
            <v>23773</v>
          </cell>
          <cell r="G159">
            <v>41691</v>
          </cell>
          <cell r="H159">
            <v>32730</v>
          </cell>
          <cell r="I159">
            <v>31668</v>
          </cell>
          <cell r="J159">
            <v>1062</v>
          </cell>
          <cell r="K159">
            <v>8961</v>
          </cell>
        </row>
        <row r="160">
          <cell r="A160" t="str">
            <v>South Kesteven</v>
          </cell>
          <cell r="B160">
            <v>93637</v>
          </cell>
          <cell r="C160">
            <v>66240</v>
          </cell>
          <cell r="D160">
            <v>61502</v>
          </cell>
          <cell r="E160">
            <v>4738</v>
          </cell>
          <cell r="F160">
            <v>27397</v>
          </cell>
          <cell r="G160">
            <v>76644</v>
          </cell>
          <cell r="H160">
            <v>63530</v>
          </cell>
          <cell r="I160">
            <v>58792</v>
          </cell>
          <cell r="J160">
            <v>4738</v>
          </cell>
          <cell r="K160">
            <v>13114</v>
          </cell>
        </row>
        <row r="161">
          <cell r="A161" t="str">
            <v>West Lindsey</v>
          </cell>
          <cell r="B161">
            <v>58572</v>
          </cell>
          <cell r="C161">
            <v>39187</v>
          </cell>
          <cell r="D161">
            <v>36939</v>
          </cell>
          <cell r="E161">
            <v>2248</v>
          </cell>
          <cell r="F161">
            <v>19385</v>
          </cell>
          <cell r="G161">
            <v>49062</v>
          </cell>
          <cell r="H161">
            <v>38537</v>
          </cell>
          <cell r="I161">
            <v>36289</v>
          </cell>
          <cell r="J161">
            <v>2248</v>
          </cell>
          <cell r="K161">
            <v>10525</v>
          </cell>
        </row>
        <row r="163">
          <cell r="A163" t="str">
            <v xml:space="preserve">Northamptonshire </v>
          </cell>
          <cell r="B163">
            <v>465721</v>
          </cell>
          <cell r="C163">
            <v>324721</v>
          </cell>
          <cell r="D163">
            <v>311647</v>
          </cell>
          <cell r="E163">
            <v>13074</v>
          </cell>
          <cell r="F163">
            <v>141000</v>
          </cell>
          <cell r="G163">
            <v>375109</v>
          </cell>
          <cell r="H163">
            <v>313509</v>
          </cell>
          <cell r="I163">
            <v>300673</v>
          </cell>
          <cell r="J163">
            <v>12836</v>
          </cell>
          <cell r="K163">
            <v>61600</v>
          </cell>
        </row>
        <row r="164">
          <cell r="A164" t="str">
            <v>Corby</v>
          </cell>
          <cell r="B164">
            <v>40056</v>
          </cell>
          <cell r="C164">
            <v>26058</v>
          </cell>
          <cell r="D164">
            <v>24751</v>
          </cell>
          <cell r="E164">
            <v>1307</v>
          </cell>
          <cell r="F164">
            <v>13998</v>
          </cell>
          <cell r="G164">
            <v>31455</v>
          </cell>
          <cell r="H164">
            <v>25341</v>
          </cell>
          <cell r="I164">
            <v>24034</v>
          </cell>
          <cell r="J164">
            <v>1307</v>
          </cell>
          <cell r="K164">
            <v>6114</v>
          </cell>
        </row>
        <row r="165">
          <cell r="A165" t="str">
            <v>Daventry</v>
          </cell>
          <cell r="B165">
            <v>50363</v>
          </cell>
          <cell r="C165">
            <v>37838</v>
          </cell>
          <cell r="D165">
            <v>36825</v>
          </cell>
          <cell r="E165">
            <v>1013</v>
          </cell>
          <cell r="F165">
            <v>12525</v>
          </cell>
          <cell r="G165">
            <v>43424</v>
          </cell>
          <cell r="H165">
            <v>36823</v>
          </cell>
          <cell r="I165">
            <v>35810</v>
          </cell>
          <cell r="J165">
            <v>1013</v>
          </cell>
          <cell r="K165">
            <v>6601</v>
          </cell>
        </row>
        <row r="166">
          <cell r="A166" t="str">
            <v>East Northamptonshire</v>
          </cell>
          <cell r="B166">
            <v>57423</v>
          </cell>
          <cell r="C166">
            <v>37735</v>
          </cell>
          <cell r="D166">
            <v>35871</v>
          </cell>
          <cell r="E166">
            <v>1864</v>
          </cell>
          <cell r="F166">
            <v>19688</v>
          </cell>
          <cell r="G166">
            <v>43426</v>
          </cell>
          <cell r="H166">
            <v>36044</v>
          </cell>
          <cell r="I166">
            <v>34180</v>
          </cell>
          <cell r="J166">
            <v>1864</v>
          </cell>
          <cell r="K166">
            <v>7382</v>
          </cell>
        </row>
        <row r="167">
          <cell r="A167" t="str">
            <v>Kettering</v>
          </cell>
          <cell r="B167">
            <v>62816</v>
          </cell>
          <cell r="C167">
            <v>42797</v>
          </cell>
          <cell r="D167">
            <v>40882</v>
          </cell>
          <cell r="E167">
            <v>1915</v>
          </cell>
          <cell r="F167">
            <v>20019</v>
          </cell>
          <cell r="G167">
            <v>48948</v>
          </cell>
          <cell r="H167">
            <v>40386</v>
          </cell>
          <cell r="I167">
            <v>38471</v>
          </cell>
          <cell r="J167">
            <v>1915</v>
          </cell>
          <cell r="K167">
            <v>8562</v>
          </cell>
        </row>
        <row r="168">
          <cell r="A168" t="str">
            <v>Northampton</v>
          </cell>
          <cell r="B168">
            <v>147635</v>
          </cell>
          <cell r="C168">
            <v>100177</v>
          </cell>
          <cell r="D168">
            <v>94842</v>
          </cell>
          <cell r="E168">
            <v>5335</v>
          </cell>
          <cell r="F168">
            <v>47458</v>
          </cell>
          <cell r="G168">
            <v>118737</v>
          </cell>
          <cell r="H168">
            <v>97284</v>
          </cell>
          <cell r="I168">
            <v>92187</v>
          </cell>
          <cell r="J168">
            <v>5097</v>
          </cell>
          <cell r="K168">
            <v>21453</v>
          </cell>
        </row>
        <row r="169">
          <cell r="A169" t="str">
            <v>South Northamptonshire</v>
          </cell>
          <cell r="B169">
            <v>55766</v>
          </cell>
          <cell r="C169">
            <v>46499</v>
          </cell>
          <cell r="D169">
            <v>45100</v>
          </cell>
          <cell r="E169">
            <v>1399</v>
          </cell>
          <cell r="F169">
            <v>9267</v>
          </cell>
          <cell r="G169">
            <v>50712</v>
          </cell>
          <cell r="H169">
            <v>45386</v>
          </cell>
          <cell r="I169">
            <v>43987</v>
          </cell>
          <cell r="J169">
            <v>1399</v>
          </cell>
          <cell r="K169">
            <v>5326</v>
          </cell>
        </row>
        <row r="170">
          <cell r="A170" t="str">
            <v>Wellingborough</v>
          </cell>
          <cell r="B170">
            <v>51662</v>
          </cell>
          <cell r="C170">
            <v>33617</v>
          </cell>
          <cell r="D170">
            <v>33376</v>
          </cell>
          <cell r="E170">
            <v>241</v>
          </cell>
          <cell r="F170">
            <v>18045</v>
          </cell>
          <cell r="G170">
            <v>38407</v>
          </cell>
          <cell r="H170">
            <v>32245</v>
          </cell>
          <cell r="I170">
            <v>32004</v>
          </cell>
          <cell r="J170">
            <v>241</v>
          </cell>
          <cell r="K170">
            <v>6162</v>
          </cell>
        </row>
        <row r="172">
          <cell r="A172" t="str">
            <v>Nottinghamshire</v>
          </cell>
          <cell r="B172">
            <v>596535</v>
          </cell>
          <cell r="C172">
            <v>374818</v>
          </cell>
          <cell r="D172">
            <v>353237</v>
          </cell>
          <cell r="E172">
            <v>21581</v>
          </cell>
          <cell r="F172">
            <v>221717</v>
          </cell>
          <cell r="G172">
            <v>461778</v>
          </cell>
          <cell r="H172">
            <v>368314</v>
          </cell>
          <cell r="I172">
            <v>346733</v>
          </cell>
          <cell r="J172">
            <v>21581</v>
          </cell>
          <cell r="K172">
            <v>93464</v>
          </cell>
        </row>
        <row r="173">
          <cell r="A173" t="str">
            <v>Ashfield</v>
          </cell>
          <cell r="B173">
            <v>88120</v>
          </cell>
          <cell r="C173">
            <v>53235</v>
          </cell>
          <cell r="D173">
            <v>50558</v>
          </cell>
          <cell r="E173">
            <v>2677</v>
          </cell>
          <cell r="F173">
            <v>34885</v>
          </cell>
          <cell r="G173">
            <v>64861</v>
          </cell>
          <cell r="H173">
            <v>52295</v>
          </cell>
          <cell r="I173">
            <v>49618</v>
          </cell>
          <cell r="J173">
            <v>2677</v>
          </cell>
          <cell r="K173">
            <v>12566</v>
          </cell>
        </row>
        <row r="174">
          <cell r="A174" t="str">
            <v>Bassetlaw</v>
          </cell>
          <cell r="B174">
            <v>82823</v>
          </cell>
          <cell r="C174">
            <v>50106</v>
          </cell>
          <cell r="D174">
            <v>47112</v>
          </cell>
          <cell r="E174">
            <v>2994</v>
          </cell>
          <cell r="F174">
            <v>32717</v>
          </cell>
          <cell r="G174">
            <v>61172</v>
          </cell>
          <cell r="H174">
            <v>48952</v>
          </cell>
          <cell r="I174">
            <v>45958</v>
          </cell>
          <cell r="J174">
            <v>2994</v>
          </cell>
          <cell r="K174">
            <v>12220</v>
          </cell>
        </row>
        <row r="175">
          <cell r="A175" t="str">
            <v>Broxtowe</v>
          </cell>
          <cell r="B175">
            <v>93171</v>
          </cell>
          <cell r="C175">
            <v>59601</v>
          </cell>
          <cell r="D175">
            <v>54321</v>
          </cell>
          <cell r="E175">
            <v>5280</v>
          </cell>
          <cell r="F175">
            <v>33570</v>
          </cell>
          <cell r="G175">
            <v>73048</v>
          </cell>
          <cell r="H175">
            <v>59358</v>
          </cell>
          <cell r="I175">
            <v>54078</v>
          </cell>
          <cell r="J175">
            <v>5280</v>
          </cell>
          <cell r="K175">
            <v>13690</v>
          </cell>
        </row>
        <row r="176">
          <cell r="A176" t="str">
            <v>Gedling</v>
          </cell>
          <cell r="B176">
            <v>89736</v>
          </cell>
          <cell r="C176">
            <v>56376</v>
          </cell>
          <cell r="D176">
            <v>52165</v>
          </cell>
          <cell r="E176">
            <v>4211</v>
          </cell>
          <cell r="F176">
            <v>33360</v>
          </cell>
          <cell r="G176">
            <v>70462</v>
          </cell>
          <cell r="H176">
            <v>55299</v>
          </cell>
          <cell r="I176">
            <v>51088</v>
          </cell>
          <cell r="J176">
            <v>4211</v>
          </cell>
          <cell r="K176">
            <v>15163</v>
          </cell>
        </row>
        <row r="177">
          <cell r="A177" t="str">
            <v>Mansfield</v>
          </cell>
          <cell r="B177">
            <v>76554</v>
          </cell>
          <cell r="C177">
            <v>46066</v>
          </cell>
          <cell r="D177">
            <v>43803</v>
          </cell>
          <cell r="E177">
            <v>2263</v>
          </cell>
          <cell r="F177">
            <v>30488</v>
          </cell>
          <cell r="G177">
            <v>59916</v>
          </cell>
          <cell r="H177">
            <v>44993</v>
          </cell>
          <cell r="I177">
            <v>42730</v>
          </cell>
          <cell r="J177">
            <v>2263</v>
          </cell>
          <cell r="K177">
            <v>14923</v>
          </cell>
        </row>
        <row r="178">
          <cell r="A178" t="str">
            <v>Newark and Sherwood</v>
          </cell>
          <cell r="B178">
            <v>81818</v>
          </cell>
          <cell r="C178">
            <v>52548</v>
          </cell>
          <cell r="D178">
            <v>49682</v>
          </cell>
          <cell r="E178">
            <v>2866</v>
          </cell>
          <cell r="F178">
            <v>29270</v>
          </cell>
          <cell r="G178">
            <v>65825</v>
          </cell>
          <cell r="H178">
            <v>52109</v>
          </cell>
          <cell r="I178">
            <v>49243</v>
          </cell>
          <cell r="J178">
            <v>2866</v>
          </cell>
          <cell r="K178">
            <v>13716</v>
          </cell>
        </row>
        <row r="179">
          <cell r="A179" t="str">
            <v>Rushcliffe</v>
          </cell>
          <cell r="B179">
            <v>84313</v>
          </cell>
          <cell r="C179">
            <v>56886</v>
          </cell>
          <cell r="D179">
            <v>55596</v>
          </cell>
          <cell r="E179">
            <v>1290</v>
          </cell>
          <cell r="F179">
            <v>27427</v>
          </cell>
          <cell r="G179">
            <v>66494</v>
          </cell>
          <cell r="H179">
            <v>55308</v>
          </cell>
          <cell r="I179">
            <v>54018</v>
          </cell>
          <cell r="J179">
            <v>1290</v>
          </cell>
          <cell r="K179">
            <v>11186</v>
          </cell>
        </row>
        <row r="181">
          <cell r="A181" t="str">
            <v>WEST MIDLANDS</v>
          </cell>
          <cell r="B181">
            <v>4101261</v>
          </cell>
          <cell r="C181">
            <v>2592602</v>
          </cell>
          <cell r="D181">
            <v>2423195</v>
          </cell>
          <cell r="E181">
            <v>169407</v>
          </cell>
          <cell r="F181">
            <v>1508659</v>
          </cell>
          <cell r="G181">
            <v>3180810</v>
          </cell>
          <cell r="H181">
            <v>2524140</v>
          </cell>
          <cell r="I181">
            <v>2356712</v>
          </cell>
          <cell r="J181">
            <v>167428</v>
          </cell>
          <cell r="K181">
            <v>656670</v>
          </cell>
        </row>
        <row r="183">
          <cell r="A183" t="str">
            <v>Herefordshire, County of UA</v>
          </cell>
          <cell r="B183">
            <v>128544</v>
          </cell>
          <cell r="C183">
            <v>78702</v>
          </cell>
          <cell r="D183">
            <v>74730</v>
          </cell>
          <cell r="E183">
            <v>3972</v>
          </cell>
          <cell r="F183">
            <v>49842</v>
          </cell>
          <cell r="G183">
            <v>89607</v>
          </cell>
          <cell r="H183">
            <v>73608</v>
          </cell>
          <cell r="I183">
            <v>69636</v>
          </cell>
          <cell r="J183">
            <v>3972</v>
          </cell>
          <cell r="K183">
            <v>15999</v>
          </cell>
        </row>
        <row r="184">
          <cell r="A184" t="str">
            <v>Stoke-on-Trent UA</v>
          </cell>
          <cell r="B184">
            <v>197866</v>
          </cell>
          <cell r="C184">
            <v>108297</v>
          </cell>
          <cell r="D184">
            <v>100385</v>
          </cell>
          <cell r="E184">
            <v>7912</v>
          </cell>
          <cell r="F184">
            <v>89569</v>
          </cell>
          <cell r="G184">
            <v>146625</v>
          </cell>
          <cell r="H184">
            <v>107564</v>
          </cell>
          <cell r="I184">
            <v>99652</v>
          </cell>
          <cell r="J184">
            <v>7912</v>
          </cell>
          <cell r="K184">
            <v>39061</v>
          </cell>
        </row>
        <row r="185">
          <cell r="A185" t="str">
            <v>Telford and Wrekin UA</v>
          </cell>
          <cell r="B185">
            <v>114168</v>
          </cell>
          <cell r="C185">
            <v>77052</v>
          </cell>
          <cell r="D185">
            <v>72536</v>
          </cell>
          <cell r="E185">
            <v>4516</v>
          </cell>
          <cell r="F185">
            <v>37116</v>
          </cell>
          <cell r="G185">
            <v>93788</v>
          </cell>
          <cell r="H185">
            <v>75112</v>
          </cell>
          <cell r="I185">
            <v>70802</v>
          </cell>
          <cell r="J185">
            <v>4310</v>
          </cell>
          <cell r="K185">
            <v>18676</v>
          </cell>
        </row>
        <row r="187">
          <cell r="A187" t="str">
            <v>Shropshire</v>
          </cell>
          <cell r="B187">
            <v>220257</v>
          </cell>
          <cell r="C187">
            <v>145152</v>
          </cell>
          <cell r="D187">
            <v>138201</v>
          </cell>
          <cell r="E187">
            <v>6951</v>
          </cell>
          <cell r="F187">
            <v>75105</v>
          </cell>
          <cell r="G187">
            <v>177042</v>
          </cell>
          <cell r="H187">
            <v>140214</v>
          </cell>
          <cell r="I187">
            <v>133263</v>
          </cell>
          <cell r="J187">
            <v>6951</v>
          </cell>
          <cell r="K187">
            <v>36828</v>
          </cell>
        </row>
        <row r="188">
          <cell r="A188" t="str">
            <v>Bridgnorth</v>
          </cell>
          <cell r="B188">
            <v>39963</v>
          </cell>
          <cell r="C188">
            <v>29675</v>
          </cell>
          <cell r="D188">
            <v>27983</v>
          </cell>
          <cell r="E188">
            <v>1692</v>
          </cell>
          <cell r="F188">
            <v>10288</v>
          </cell>
          <cell r="G188">
            <v>34209</v>
          </cell>
          <cell r="H188">
            <v>28448</v>
          </cell>
          <cell r="I188">
            <v>26756</v>
          </cell>
          <cell r="J188">
            <v>1692</v>
          </cell>
          <cell r="K188">
            <v>5761</v>
          </cell>
        </row>
        <row r="189">
          <cell r="A189" t="str">
            <v>North Shropshire</v>
          </cell>
          <cell r="B189">
            <v>41523</v>
          </cell>
          <cell r="C189">
            <v>27798</v>
          </cell>
          <cell r="D189">
            <v>26311</v>
          </cell>
          <cell r="E189">
            <v>1487</v>
          </cell>
          <cell r="F189">
            <v>13725</v>
          </cell>
          <cell r="G189">
            <v>30908</v>
          </cell>
          <cell r="H189">
            <v>25588</v>
          </cell>
          <cell r="I189">
            <v>24101</v>
          </cell>
          <cell r="J189">
            <v>1487</v>
          </cell>
          <cell r="K189">
            <v>5320</v>
          </cell>
        </row>
        <row r="190">
          <cell r="A190" t="str">
            <v>Oswestry</v>
          </cell>
          <cell r="B190">
            <v>28359</v>
          </cell>
          <cell r="C190">
            <v>21030</v>
          </cell>
          <cell r="D190">
            <v>20036</v>
          </cell>
          <cell r="E190">
            <v>994</v>
          </cell>
          <cell r="F190">
            <v>7329</v>
          </cell>
          <cell r="G190">
            <v>23849</v>
          </cell>
          <cell r="H190">
            <v>20857</v>
          </cell>
          <cell r="I190">
            <v>19863</v>
          </cell>
          <cell r="J190">
            <v>994</v>
          </cell>
          <cell r="K190">
            <v>2992</v>
          </cell>
        </row>
        <row r="191">
          <cell r="A191" t="str">
            <v>Shrewsbury and Atcham</v>
          </cell>
          <cell r="B191">
            <v>77740</v>
          </cell>
          <cell r="C191">
            <v>46915</v>
          </cell>
          <cell r="D191">
            <v>44428</v>
          </cell>
          <cell r="E191">
            <v>2487</v>
          </cell>
          <cell r="F191">
            <v>30825</v>
          </cell>
          <cell r="G191">
            <v>62113</v>
          </cell>
          <cell r="H191">
            <v>46282</v>
          </cell>
          <cell r="I191">
            <v>43795</v>
          </cell>
          <cell r="J191">
            <v>2487</v>
          </cell>
          <cell r="K191">
            <v>15831</v>
          </cell>
        </row>
        <row r="192">
          <cell r="A192" t="str">
            <v>South Shropshire</v>
          </cell>
          <cell r="B192">
            <v>32672</v>
          </cell>
          <cell r="C192">
            <v>19734</v>
          </cell>
          <cell r="D192">
            <v>19443</v>
          </cell>
          <cell r="E192">
            <v>291</v>
          </cell>
          <cell r="F192">
            <v>12938</v>
          </cell>
          <cell r="G192">
            <v>25963</v>
          </cell>
          <cell r="H192">
            <v>19039</v>
          </cell>
          <cell r="I192">
            <v>18748</v>
          </cell>
          <cell r="J192">
            <v>291</v>
          </cell>
          <cell r="K192">
            <v>6924</v>
          </cell>
        </row>
        <row r="194">
          <cell r="A194" t="str">
            <v>Staffordshire</v>
          </cell>
          <cell r="B194">
            <v>581818</v>
          </cell>
          <cell r="C194">
            <v>379341</v>
          </cell>
          <cell r="D194">
            <v>360873</v>
          </cell>
          <cell r="E194">
            <v>18468</v>
          </cell>
          <cell r="F194">
            <v>202477</v>
          </cell>
          <cell r="G194">
            <v>448259</v>
          </cell>
          <cell r="H194">
            <v>369873</v>
          </cell>
          <cell r="I194">
            <v>351405</v>
          </cell>
          <cell r="J194">
            <v>18468</v>
          </cell>
          <cell r="K194">
            <v>78386</v>
          </cell>
        </row>
        <row r="195">
          <cell r="A195" t="str">
            <v>Cannock Chase</v>
          </cell>
          <cell r="B195">
            <v>72975</v>
          </cell>
          <cell r="C195">
            <v>43407</v>
          </cell>
          <cell r="D195">
            <v>40750</v>
          </cell>
          <cell r="E195">
            <v>2657</v>
          </cell>
          <cell r="F195">
            <v>29568</v>
          </cell>
          <cell r="G195">
            <v>56532</v>
          </cell>
          <cell r="H195">
            <v>42259</v>
          </cell>
          <cell r="I195">
            <v>39602</v>
          </cell>
          <cell r="J195">
            <v>2657</v>
          </cell>
          <cell r="K195">
            <v>14273</v>
          </cell>
        </row>
        <row r="196">
          <cell r="A196" t="str">
            <v>East Staffordshire</v>
          </cell>
          <cell r="B196">
            <v>79684</v>
          </cell>
          <cell r="C196">
            <v>52442</v>
          </cell>
          <cell r="D196">
            <v>50166</v>
          </cell>
          <cell r="E196">
            <v>2276</v>
          </cell>
          <cell r="F196">
            <v>27242</v>
          </cell>
          <cell r="G196">
            <v>59269</v>
          </cell>
          <cell r="H196">
            <v>51986</v>
          </cell>
          <cell r="I196">
            <v>49710</v>
          </cell>
          <cell r="J196">
            <v>2276</v>
          </cell>
          <cell r="K196">
            <v>7283</v>
          </cell>
        </row>
        <row r="197">
          <cell r="A197" t="str">
            <v>Lichfield</v>
          </cell>
          <cell r="B197">
            <v>74133</v>
          </cell>
          <cell r="C197">
            <v>49615</v>
          </cell>
          <cell r="D197">
            <v>46182</v>
          </cell>
          <cell r="E197">
            <v>3433</v>
          </cell>
          <cell r="F197">
            <v>24518</v>
          </cell>
          <cell r="G197">
            <v>60710</v>
          </cell>
          <cell r="H197">
            <v>48272</v>
          </cell>
          <cell r="I197">
            <v>44839</v>
          </cell>
          <cell r="J197">
            <v>3433</v>
          </cell>
          <cell r="K197">
            <v>12438</v>
          </cell>
        </row>
        <row r="198">
          <cell r="A198" t="str">
            <v>Newcastle-under-Lyme</v>
          </cell>
          <cell r="B198">
            <v>98263</v>
          </cell>
          <cell r="C198">
            <v>56574</v>
          </cell>
          <cell r="D198">
            <v>53165</v>
          </cell>
          <cell r="E198">
            <v>3409</v>
          </cell>
          <cell r="F198">
            <v>41689</v>
          </cell>
          <cell r="G198">
            <v>71005</v>
          </cell>
          <cell r="H198">
            <v>55056</v>
          </cell>
          <cell r="I198">
            <v>51647</v>
          </cell>
          <cell r="J198">
            <v>3409</v>
          </cell>
          <cell r="K198">
            <v>15949</v>
          </cell>
        </row>
        <row r="199">
          <cell r="A199" t="str">
            <v>South Staffordshire</v>
          </cell>
          <cell r="B199">
            <v>80328</v>
          </cell>
          <cell r="C199">
            <v>58922</v>
          </cell>
          <cell r="D199">
            <v>57538</v>
          </cell>
          <cell r="E199">
            <v>1384</v>
          </cell>
          <cell r="F199">
            <v>21406</v>
          </cell>
          <cell r="G199">
            <v>65981</v>
          </cell>
          <cell r="H199">
            <v>57877</v>
          </cell>
          <cell r="I199">
            <v>56493</v>
          </cell>
          <cell r="J199">
            <v>1384</v>
          </cell>
          <cell r="K199">
            <v>8104</v>
          </cell>
        </row>
        <row r="200">
          <cell r="A200" t="str">
            <v>Stafford</v>
          </cell>
          <cell r="B200">
            <v>100574</v>
          </cell>
          <cell r="C200">
            <v>69439</v>
          </cell>
          <cell r="D200">
            <v>65992</v>
          </cell>
          <cell r="E200">
            <v>3447</v>
          </cell>
          <cell r="F200">
            <v>31135</v>
          </cell>
          <cell r="G200">
            <v>79197</v>
          </cell>
          <cell r="H200">
            <v>66434</v>
          </cell>
          <cell r="I200">
            <v>62987</v>
          </cell>
          <cell r="J200">
            <v>3447</v>
          </cell>
          <cell r="K200">
            <v>12763</v>
          </cell>
        </row>
        <row r="201">
          <cell r="A201" t="str">
            <v>Staffordshire Moorlands</v>
          </cell>
          <cell r="B201">
            <v>75861</v>
          </cell>
          <cell r="C201">
            <v>48942</v>
          </cell>
          <cell r="D201">
            <v>47080</v>
          </cell>
          <cell r="E201">
            <v>1862</v>
          </cell>
          <cell r="F201">
            <v>26919</v>
          </cell>
          <cell r="G201">
            <v>55565</v>
          </cell>
          <cell r="H201">
            <v>47989</v>
          </cell>
          <cell r="I201">
            <v>46127</v>
          </cell>
          <cell r="J201">
            <v>1862</v>
          </cell>
          <cell r="K201">
            <v>7576</v>
          </cell>
        </row>
        <row r="202">
          <cell r="A202" t="str">
            <v>Tamworth</v>
          </cell>
          <cell r="B202">
            <v>57639</v>
          </cell>
          <cell r="C202">
            <v>42395</v>
          </cell>
          <cell r="D202">
            <v>40477</v>
          </cell>
          <cell r="E202">
            <v>1918</v>
          </cell>
          <cell r="F202">
            <v>15244</v>
          </cell>
          <cell r="G202">
            <v>49570</v>
          </cell>
          <cell r="H202">
            <v>42395</v>
          </cell>
          <cell r="I202">
            <v>40477</v>
          </cell>
          <cell r="J202">
            <v>1918</v>
          </cell>
          <cell r="K202">
            <v>7175</v>
          </cell>
        </row>
        <row r="204">
          <cell r="A204" t="str">
            <v>Warwickshire</v>
          </cell>
          <cell r="B204">
            <v>406106</v>
          </cell>
          <cell r="C204">
            <v>275387</v>
          </cell>
          <cell r="D204">
            <v>265135</v>
          </cell>
          <cell r="E204">
            <v>10252</v>
          </cell>
          <cell r="F204">
            <v>130719</v>
          </cell>
          <cell r="G204">
            <v>320764</v>
          </cell>
          <cell r="H204">
            <v>266808</v>
          </cell>
          <cell r="I204">
            <v>256791</v>
          </cell>
          <cell r="J204">
            <v>10017</v>
          </cell>
          <cell r="K204">
            <v>53956</v>
          </cell>
        </row>
        <row r="205">
          <cell r="A205" t="str">
            <v>North Warwickshire</v>
          </cell>
          <cell r="B205">
            <v>50014</v>
          </cell>
          <cell r="C205">
            <v>33768</v>
          </cell>
          <cell r="D205">
            <v>33251</v>
          </cell>
          <cell r="E205">
            <v>517</v>
          </cell>
          <cell r="F205">
            <v>16246</v>
          </cell>
          <cell r="G205">
            <v>40135</v>
          </cell>
          <cell r="H205">
            <v>33524</v>
          </cell>
          <cell r="I205">
            <v>33007</v>
          </cell>
          <cell r="J205">
            <v>517</v>
          </cell>
          <cell r="K205">
            <v>6611</v>
          </cell>
        </row>
        <row r="206">
          <cell r="A206" t="str">
            <v>Nuneaton and Bedworth</v>
          </cell>
          <cell r="B206">
            <v>93146</v>
          </cell>
          <cell r="C206">
            <v>60105</v>
          </cell>
          <cell r="D206">
            <v>56310</v>
          </cell>
          <cell r="E206">
            <v>3795</v>
          </cell>
          <cell r="F206">
            <v>33041</v>
          </cell>
          <cell r="G206">
            <v>73196</v>
          </cell>
          <cell r="H206">
            <v>59579</v>
          </cell>
          <cell r="I206">
            <v>55784</v>
          </cell>
          <cell r="J206">
            <v>3795</v>
          </cell>
          <cell r="K206">
            <v>13617</v>
          </cell>
        </row>
        <row r="207">
          <cell r="A207" t="str">
            <v>Rugby</v>
          </cell>
          <cell r="B207">
            <v>71408</v>
          </cell>
          <cell r="C207">
            <v>50168</v>
          </cell>
          <cell r="D207">
            <v>48839</v>
          </cell>
          <cell r="E207">
            <v>1329</v>
          </cell>
          <cell r="F207">
            <v>21240</v>
          </cell>
          <cell r="G207">
            <v>58773</v>
          </cell>
          <cell r="H207">
            <v>48758</v>
          </cell>
          <cell r="I207">
            <v>47429</v>
          </cell>
          <cell r="J207">
            <v>1329</v>
          </cell>
          <cell r="K207">
            <v>10015</v>
          </cell>
        </row>
        <row r="208">
          <cell r="A208" t="str">
            <v>Stratford-on-Avon</v>
          </cell>
          <cell r="B208">
            <v>90347</v>
          </cell>
          <cell r="C208">
            <v>62757</v>
          </cell>
          <cell r="D208">
            <v>61818</v>
          </cell>
          <cell r="E208">
            <v>939</v>
          </cell>
          <cell r="F208">
            <v>27590</v>
          </cell>
          <cell r="G208">
            <v>69188</v>
          </cell>
          <cell r="H208">
            <v>58695</v>
          </cell>
          <cell r="I208">
            <v>57991</v>
          </cell>
          <cell r="J208">
            <v>704</v>
          </cell>
          <cell r="K208">
            <v>10493</v>
          </cell>
        </row>
        <row r="209">
          <cell r="A209" t="str">
            <v>Warwick</v>
          </cell>
          <cell r="B209">
            <v>101191</v>
          </cell>
          <cell r="C209">
            <v>68589</v>
          </cell>
          <cell r="D209">
            <v>64917</v>
          </cell>
          <cell r="E209">
            <v>3672</v>
          </cell>
          <cell r="F209">
            <v>32602</v>
          </cell>
          <cell r="G209">
            <v>79472</v>
          </cell>
          <cell r="H209">
            <v>66252</v>
          </cell>
          <cell r="I209">
            <v>62580</v>
          </cell>
          <cell r="J209">
            <v>3672</v>
          </cell>
          <cell r="K209">
            <v>13220</v>
          </cell>
        </row>
        <row r="211">
          <cell r="A211" t="str">
            <v>West Midlands (Met County)</v>
          </cell>
          <cell r="B211">
            <v>2024072</v>
          </cell>
          <cell r="C211">
            <v>1236892</v>
          </cell>
          <cell r="D211">
            <v>1131896</v>
          </cell>
          <cell r="E211">
            <v>104996</v>
          </cell>
          <cell r="F211">
            <v>787180</v>
          </cell>
          <cell r="G211">
            <v>1572373</v>
          </cell>
          <cell r="H211">
            <v>1209614</v>
          </cell>
          <cell r="I211">
            <v>1105758</v>
          </cell>
          <cell r="J211">
            <v>103856</v>
          </cell>
          <cell r="K211">
            <v>362759</v>
          </cell>
        </row>
        <row r="212">
          <cell r="A212" t="str">
            <v>Birmingham</v>
          </cell>
          <cell r="B212">
            <v>757812</v>
          </cell>
          <cell r="C212">
            <v>453329</v>
          </cell>
          <cell r="D212">
            <v>406968</v>
          </cell>
          <cell r="E212">
            <v>46361</v>
          </cell>
          <cell r="F212">
            <v>304483</v>
          </cell>
          <cell r="G212">
            <v>596694</v>
          </cell>
          <cell r="H212">
            <v>443442</v>
          </cell>
          <cell r="I212">
            <v>397522</v>
          </cell>
          <cell r="J212">
            <v>45920</v>
          </cell>
          <cell r="K212">
            <v>153252</v>
          </cell>
        </row>
        <row r="213">
          <cell r="A213" t="str">
            <v>Coventry</v>
          </cell>
          <cell r="B213">
            <v>239182</v>
          </cell>
          <cell r="C213">
            <v>141280</v>
          </cell>
          <cell r="D213">
            <v>131474</v>
          </cell>
          <cell r="E213">
            <v>9806</v>
          </cell>
          <cell r="F213">
            <v>97902</v>
          </cell>
          <cell r="G213">
            <v>175785</v>
          </cell>
          <cell r="H213">
            <v>137660</v>
          </cell>
          <cell r="I213">
            <v>127854</v>
          </cell>
          <cell r="J213">
            <v>9806</v>
          </cell>
          <cell r="K213">
            <v>38125</v>
          </cell>
        </row>
        <row r="214">
          <cell r="A214" t="str">
            <v xml:space="preserve">Dudley </v>
          </cell>
          <cell r="B214">
            <v>245778</v>
          </cell>
          <cell r="C214">
            <v>161490</v>
          </cell>
          <cell r="D214">
            <v>152276</v>
          </cell>
          <cell r="E214">
            <v>9214</v>
          </cell>
          <cell r="F214">
            <v>84288</v>
          </cell>
          <cell r="G214">
            <v>189456</v>
          </cell>
          <cell r="H214">
            <v>156544</v>
          </cell>
          <cell r="I214">
            <v>147558</v>
          </cell>
          <cell r="J214">
            <v>8986</v>
          </cell>
          <cell r="K214">
            <v>32912</v>
          </cell>
        </row>
        <row r="215">
          <cell r="A215" t="str">
            <v xml:space="preserve">Sandwell </v>
          </cell>
          <cell r="B215">
            <v>220517</v>
          </cell>
          <cell r="C215">
            <v>130757</v>
          </cell>
          <cell r="D215">
            <v>116498</v>
          </cell>
          <cell r="E215">
            <v>14259</v>
          </cell>
          <cell r="F215">
            <v>89760</v>
          </cell>
          <cell r="G215">
            <v>169386</v>
          </cell>
          <cell r="H215">
            <v>129598</v>
          </cell>
          <cell r="I215">
            <v>115339</v>
          </cell>
          <cell r="J215">
            <v>14259</v>
          </cell>
          <cell r="K215">
            <v>39788</v>
          </cell>
        </row>
        <row r="216">
          <cell r="A216" t="str">
            <v>Solihull</v>
          </cell>
          <cell r="B216">
            <v>165233</v>
          </cell>
          <cell r="C216">
            <v>108860</v>
          </cell>
          <cell r="D216">
            <v>105399</v>
          </cell>
          <cell r="E216">
            <v>3461</v>
          </cell>
          <cell r="F216">
            <v>56373</v>
          </cell>
          <cell r="G216">
            <v>128261</v>
          </cell>
          <cell r="H216">
            <v>105844</v>
          </cell>
          <cell r="I216">
            <v>102383</v>
          </cell>
          <cell r="J216">
            <v>3461</v>
          </cell>
          <cell r="K216">
            <v>22417</v>
          </cell>
        </row>
        <row r="217">
          <cell r="A217" t="str">
            <v>Walsall</v>
          </cell>
          <cell r="B217">
            <v>204090</v>
          </cell>
          <cell r="C217">
            <v>130021</v>
          </cell>
          <cell r="D217">
            <v>120946</v>
          </cell>
          <cell r="E217">
            <v>9075</v>
          </cell>
          <cell r="F217">
            <v>74069</v>
          </cell>
          <cell r="G217">
            <v>166791</v>
          </cell>
          <cell r="H217">
            <v>127975</v>
          </cell>
          <cell r="I217">
            <v>118900</v>
          </cell>
          <cell r="J217">
            <v>9075</v>
          </cell>
          <cell r="K217">
            <v>38816</v>
          </cell>
        </row>
        <row r="218">
          <cell r="A218" t="str">
            <v>Wolverhampton</v>
          </cell>
          <cell r="B218">
            <v>191460</v>
          </cell>
          <cell r="C218">
            <v>111155</v>
          </cell>
          <cell r="D218">
            <v>98335</v>
          </cell>
          <cell r="E218">
            <v>12820</v>
          </cell>
          <cell r="F218">
            <v>80305</v>
          </cell>
          <cell r="G218">
            <v>146000</v>
          </cell>
          <cell r="H218">
            <v>108551</v>
          </cell>
          <cell r="I218">
            <v>96202</v>
          </cell>
          <cell r="J218">
            <v>12349</v>
          </cell>
          <cell r="K218">
            <v>37449</v>
          </cell>
        </row>
        <row r="220">
          <cell r="A220" t="str">
            <v>Worcestershire</v>
          </cell>
          <cell r="B220">
            <v>428430</v>
          </cell>
          <cell r="C220">
            <v>291779</v>
          </cell>
          <cell r="D220">
            <v>279439</v>
          </cell>
          <cell r="E220">
            <v>12340</v>
          </cell>
          <cell r="F220">
            <v>136651</v>
          </cell>
          <cell r="G220">
            <v>332352</v>
          </cell>
          <cell r="H220">
            <v>281347</v>
          </cell>
          <cell r="I220">
            <v>269405</v>
          </cell>
          <cell r="J220">
            <v>11942</v>
          </cell>
          <cell r="K220">
            <v>51005</v>
          </cell>
        </row>
        <row r="221">
          <cell r="A221" t="str">
            <v>Bromsgrove</v>
          </cell>
          <cell r="B221">
            <v>67732</v>
          </cell>
          <cell r="C221">
            <v>41100</v>
          </cell>
          <cell r="D221">
            <v>40238</v>
          </cell>
          <cell r="E221">
            <v>862</v>
          </cell>
          <cell r="F221">
            <v>26632</v>
          </cell>
          <cell r="G221">
            <v>49527</v>
          </cell>
          <cell r="H221">
            <v>39699</v>
          </cell>
          <cell r="I221">
            <v>39027</v>
          </cell>
          <cell r="J221">
            <v>672</v>
          </cell>
          <cell r="K221">
            <v>9828</v>
          </cell>
        </row>
        <row r="222">
          <cell r="A222" t="str">
            <v>Malvern Hills</v>
          </cell>
          <cell r="B222">
            <v>59529</v>
          </cell>
          <cell r="C222">
            <v>39292</v>
          </cell>
          <cell r="D222">
            <v>38130</v>
          </cell>
          <cell r="E222">
            <v>1162</v>
          </cell>
          <cell r="F222">
            <v>20237</v>
          </cell>
          <cell r="G222">
            <v>43166</v>
          </cell>
          <cell r="H222">
            <v>37538</v>
          </cell>
          <cell r="I222">
            <v>36584</v>
          </cell>
          <cell r="J222">
            <v>954</v>
          </cell>
          <cell r="K222">
            <v>5628</v>
          </cell>
        </row>
        <row r="223">
          <cell r="A223" t="str">
            <v>Redditch</v>
          </cell>
          <cell r="B223">
            <v>61689</v>
          </cell>
          <cell r="C223">
            <v>45353</v>
          </cell>
          <cell r="D223">
            <v>42633</v>
          </cell>
          <cell r="E223">
            <v>2720</v>
          </cell>
          <cell r="F223">
            <v>16336</v>
          </cell>
          <cell r="G223">
            <v>51495</v>
          </cell>
          <cell r="H223">
            <v>45136</v>
          </cell>
          <cell r="I223">
            <v>42416</v>
          </cell>
          <cell r="J223">
            <v>2720</v>
          </cell>
          <cell r="K223">
            <v>6359</v>
          </cell>
        </row>
        <row r="224">
          <cell r="A224" t="str">
            <v>Worcester</v>
          </cell>
          <cell r="B224">
            <v>74536</v>
          </cell>
          <cell r="C224">
            <v>52485</v>
          </cell>
          <cell r="D224">
            <v>48783</v>
          </cell>
          <cell r="E224">
            <v>3702</v>
          </cell>
          <cell r="F224">
            <v>22051</v>
          </cell>
          <cell r="G224">
            <v>60279</v>
          </cell>
          <cell r="H224">
            <v>51144</v>
          </cell>
          <cell r="I224">
            <v>47442</v>
          </cell>
          <cell r="J224">
            <v>3702</v>
          </cell>
          <cell r="K224">
            <v>9135</v>
          </cell>
        </row>
        <row r="225">
          <cell r="A225" t="str">
            <v>Wychavon</v>
          </cell>
          <cell r="B225">
            <v>85930</v>
          </cell>
          <cell r="C225">
            <v>57554</v>
          </cell>
          <cell r="D225">
            <v>56319</v>
          </cell>
          <cell r="E225">
            <v>1235</v>
          </cell>
          <cell r="F225">
            <v>28376</v>
          </cell>
          <cell r="G225">
            <v>66489</v>
          </cell>
          <cell r="H225">
            <v>54794</v>
          </cell>
          <cell r="I225">
            <v>53559</v>
          </cell>
          <cell r="J225">
            <v>1235</v>
          </cell>
          <cell r="K225">
            <v>11695</v>
          </cell>
        </row>
        <row r="226">
          <cell r="A226" t="str">
            <v>Wyre Forest</v>
          </cell>
          <cell r="B226">
            <v>79014</v>
          </cell>
          <cell r="C226">
            <v>55995</v>
          </cell>
          <cell r="D226">
            <v>53336</v>
          </cell>
          <cell r="E226">
            <v>2659</v>
          </cell>
          <cell r="F226">
            <v>23019</v>
          </cell>
          <cell r="G226">
            <v>61396</v>
          </cell>
          <cell r="H226">
            <v>53036</v>
          </cell>
          <cell r="I226">
            <v>50377</v>
          </cell>
          <cell r="J226">
            <v>2659</v>
          </cell>
          <cell r="K226">
            <v>8360</v>
          </cell>
        </row>
        <row r="228">
          <cell r="A228" t="str">
            <v>EAST</v>
          </cell>
          <cell r="B228">
            <v>4226372</v>
          </cell>
          <cell r="C228">
            <v>2746833</v>
          </cell>
          <cell r="D228">
            <v>2622671</v>
          </cell>
          <cell r="E228">
            <v>124162</v>
          </cell>
          <cell r="F228">
            <v>1479539</v>
          </cell>
          <cell r="G228">
            <v>3272183</v>
          </cell>
          <cell r="H228">
            <v>2664487</v>
          </cell>
          <cell r="I228">
            <v>2541514</v>
          </cell>
          <cell r="J228">
            <v>122973</v>
          </cell>
          <cell r="K228">
            <v>607696</v>
          </cell>
        </row>
        <row r="230">
          <cell r="A230" t="str">
            <v>Luton UA</v>
          </cell>
          <cell r="B230">
            <v>138752</v>
          </cell>
          <cell r="C230">
            <v>92864</v>
          </cell>
          <cell r="D230">
            <v>89657</v>
          </cell>
          <cell r="E230">
            <v>3207</v>
          </cell>
          <cell r="F230">
            <v>45888</v>
          </cell>
          <cell r="G230">
            <v>113693</v>
          </cell>
          <cell r="H230">
            <v>91318</v>
          </cell>
          <cell r="I230">
            <v>88111</v>
          </cell>
          <cell r="J230">
            <v>3207</v>
          </cell>
          <cell r="K230">
            <v>22375</v>
          </cell>
        </row>
        <row r="231">
          <cell r="A231" t="str">
            <v>Peterborough UA</v>
          </cell>
          <cell r="B231">
            <v>112196</v>
          </cell>
          <cell r="C231">
            <v>73926</v>
          </cell>
          <cell r="D231">
            <v>70067</v>
          </cell>
          <cell r="E231">
            <v>3859</v>
          </cell>
          <cell r="F231">
            <v>38270</v>
          </cell>
          <cell r="G231">
            <v>89600</v>
          </cell>
          <cell r="H231">
            <v>70944</v>
          </cell>
          <cell r="I231">
            <v>67085</v>
          </cell>
          <cell r="J231">
            <v>3859</v>
          </cell>
          <cell r="K231">
            <v>18656</v>
          </cell>
        </row>
        <row r="232">
          <cell r="A232" t="str">
            <v>Southend-on-Sea UA</v>
          </cell>
          <cell r="B232">
            <v>138504</v>
          </cell>
          <cell r="C232">
            <v>85153</v>
          </cell>
          <cell r="D232">
            <v>78648</v>
          </cell>
          <cell r="E232">
            <v>6505</v>
          </cell>
          <cell r="F232">
            <v>53351</v>
          </cell>
          <cell r="G232">
            <v>104634</v>
          </cell>
          <cell r="H232">
            <v>80315</v>
          </cell>
          <cell r="I232">
            <v>73810</v>
          </cell>
          <cell r="J232">
            <v>6505</v>
          </cell>
          <cell r="K232">
            <v>24319</v>
          </cell>
        </row>
        <row r="233">
          <cell r="A233" t="str">
            <v>Thurrock UA</v>
          </cell>
          <cell r="B233">
            <v>99248</v>
          </cell>
          <cell r="C233">
            <v>63626</v>
          </cell>
          <cell r="D233">
            <v>59204</v>
          </cell>
          <cell r="E233">
            <v>4422</v>
          </cell>
          <cell r="F233">
            <v>35622</v>
          </cell>
          <cell r="G233">
            <v>79435</v>
          </cell>
          <cell r="H233">
            <v>62219</v>
          </cell>
          <cell r="I233">
            <v>57797</v>
          </cell>
          <cell r="J233">
            <v>4422</v>
          </cell>
          <cell r="K233">
            <v>17216</v>
          </cell>
        </row>
        <row r="235">
          <cell r="A235" t="str">
            <v>Bedfordshire</v>
          </cell>
          <cell r="B235">
            <v>290318</v>
          </cell>
          <cell r="C235">
            <v>204176</v>
          </cell>
          <cell r="D235">
            <v>193596</v>
          </cell>
          <cell r="E235">
            <v>10580</v>
          </cell>
          <cell r="F235">
            <v>86142</v>
          </cell>
          <cell r="G235">
            <v>236308</v>
          </cell>
          <cell r="H235">
            <v>198173</v>
          </cell>
          <cell r="I235">
            <v>187814</v>
          </cell>
          <cell r="J235">
            <v>10359</v>
          </cell>
          <cell r="K235">
            <v>38135</v>
          </cell>
        </row>
        <row r="236">
          <cell r="A236" t="str">
            <v>Bedford</v>
          </cell>
          <cell r="B236">
            <v>107212</v>
          </cell>
          <cell r="C236">
            <v>70423</v>
          </cell>
          <cell r="D236">
            <v>66543</v>
          </cell>
          <cell r="E236">
            <v>3880</v>
          </cell>
          <cell r="F236">
            <v>36789</v>
          </cell>
          <cell r="G236">
            <v>83921</v>
          </cell>
          <cell r="H236">
            <v>68598</v>
          </cell>
          <cell r="I236">
            <v>64718</v>
          </cell>
          <cell r="J236">
            <v>3880</v>
          </cell>
          <cell r="K236">
            <v>15323</v>
          </cell>
        </row>
        <row r="237">
          <cell r="A237" t="str">
            <v>Mid Bedfordshire</v>
          </cell>
          <cell r="B237">
            <v>97623</v>
          </cell>
          <cell r="C237">
            <v>71068</v>
          </cell>
          <cell r="D237">
            <v>67911</v>
          </cell>
          <cell r="E237">
            <v>3157</v>
          </cell>
          <cell r="F237">
            <v>26555</v>
          </cell>
          <cell r="G237">
            <v>79633</v>
          </cell>
          <cell r="H237">
            <v>68779</v>
          </cell>
          <cell r="I237">
            <v>65622</v>
          </cell>
          <cell r="J237">
            <v>3157</v>
          </cell>
          <cell r="K237">
            <v>10854</v>
          </cell>
        </row>
        <row r="238">
          <cell r="A238" t="str">
            <v>South Bedfordshire</v>
          </cell>
          <cell r="B238">
            <v>85483</v>
          </cell>
          <cell r="C238">
            <v>62685</v>
          </cell>
          <cell r="D238">
            <v>59142</v>
          </cell>
          <cell r="E238">
            <v>3543</v>
          </cell>
          <cell r="F238">
            <v>22798</v>
          </cell>
          <cell r="G238">
            <v>72754</v>
          </cell>
          <cell r="H238">
            <v>60796</v>
          </cell>
          <cell r="I238">
            <v>57474</v>
          </cell>
          <cell r="J238">
            <v>3322</v>
          </cell>
          <cell r="K238">
            <v>11958</v>
          </cell>
        </row>
        <row r="240">
          <cell r="A240" t="str">
            <v>Cambridgeshire</v>
          </cell>
          <cell r="B240">
            <v>451697</v>
          </cell>
          <cell r="C240">
            <v>302742</v>
          </cell>
          <cell r="D240">
            <v>292920</v>
          </cell>
          <cell r="E240">
            <v>9822</v>
          </cell>
          <cell r="F240">
            <v>148955</v>
          </cell>
          <cell r="G240">
            <v>359255</v>
          </cell>
          <cell r="H240">
            <v>294894</v>
          </cell>
          <cell r="I240">
            <v>285351</v>
          </cell>
          <cell r="J240">
            <v>9543</v>
          </cell>
          <cell r="K240">
            <v>64361</v>
          </cell>
        </row>
        <row r="241">
          <cell r="A241" t="str">
            <v>Cambridge</v>
          </cell>
          <cell r="B241">
            <v>100055</v>
          </cell>
          <cell r="C241">
            <v>60825</v>
          </cell>
          <cell r="D241">
            <v>58821</v>
          </cell>
          <cell r="E241">
            <v>2004</v>
          </cell>
          <cell r="F241">
            <v>39230</v>
          </cell>
          <cell r="G241">
            <v>80692</v>
          </cell>
          <cell r="H241">
            <v>57899</v>
          </cell>
          <cell r="I241">
            <v>56174</v>
          </cell>
          <cell r="J241">
            <v>1725</v>
          </cell>
          <cell r="K241">
            <v>22793</v>
          </cell>
        </row>
        <row r="242">
          <cell r="A242" t="str">
            <v>East Cambridgeshire</v>
          </cell>
          <cell r="B242">
            <v>59080</v>
          </cell>
          <cell r="C242">
            <v>43902</v>
          </cell>
          <cell r="D242">
            <v>42397</v>
          </cell>
          <cell r="E242">
            <v>1505</v>
          </cell>
          <cell r="F242">
            <v>15178</v>
          </cell>
          <cell r="G242">
            <v>49299</v>
          </cell>
          <cell r="H242">
            <v>43419</v>
          </cell>
          <cell r="I242">
            <v>41914</v>
          </cell>
          <cell r="J242">
            <v>1505</v>
          </cell>
          <cell r="K242">
            <v>5880</v>
          </cell>
        </row>
        <row r="243">
          <cell r="A243" t="str">
            <v>Fenland</v>
          </cell>
          <cell r="B243">
            <v>68499</v>
          </cell>
          <cell r="C243">
            <v>42216</v>
          </cell>
          <cell r="D243">
            <v>39714</v>
          </cell>
          <cell r="E243">
            <v>2502</v>
          </cell>
          <cell r="F243">
            <v>26283</v>
          </cell>
          <cell r="G243">
            <v>48623</v>
          </cell>
          <cell r="H243">
            <v>41235</v>
          </cell>
          <cell r="I243">
            <v>38733</v>
          </cell>
          <cell r="J243">
            <v>2502</v>
          </cell>
          <cell r="K243">
            <v>7388</v>
          </cell>
        </row>
        <row r="244">
          <cell r="A244" t="str">
            <v>Huntingdonshire</v>
          </cell>
          <cell r="B244">
            <v>119165</v>
          </cell>
          <cell r="C244">
            <v>84296</v>
          </cell>
          <cell r="D244">
            <v>81306</v>
          </cell>
          <cell r="E244">
            <v>2990</v>
          </cell>
          <cell r="F244">
            <v>34869</v>
          </cell>
          <cell r="G244">
            <v>99748</v>
          </cell>
          <cell r="H244">
            <v>82864</v>
          </cell>
          <cell r="I244">
            <v>79874</v>
          </cell>
          <cell r="J244">
            <v>2990</v>
          </cell>
          <cell r="K244">
            <v>16884</v>
          </cell>
        </row>
        <row r="245">
          <cell r="A245" t="str">
            <v>South Cambridgeshire</v>
          </cell>
          <cell r="B245">
            <v>104898</v>
          </cell>
          <cell r="C245">
            <v>71503</v>
          </cell>
          <cell r="D245">
            <v>70682</v>
          </cell>
          <cell r="E245">
            <v>821</v>
          </cell>
          <cell r="F245">
            <v>33395</v>
          </cell>
          <cell r="G245">
            <v>80893</v>
          </cell>
          <cell r="H245">
            <v>69477</v>
          </cell>
          <cell r="I245">
            <v>68656</v>
          </cell>
          <cell r="J245">
            <v>821</v>
          </cell>
          <cell r="K245">
            <v>11416</v>
          </cell>
        </row>
        <row r="247">
          <cell r="A247" t="str">
            <v>Essex</v>
          </cell>
          <cell r="B247">
            <v>1024844</v>
          </cell>
          <cell r="C247">
            <v>648812</v>
          </cell>
          <cell r="D247">
            <v>621166</v>
          </cell>
          <cell r="E247">
            <v>27646</v>
          </cell>
          <cell r="F247">
            <v>376032</v>
          </cell>
          <cell r="G247">
            <v>788066</v>
          </cell>
          <cell r="H247">
            <v>631886</v>
          </cell>
          <cell r="I247">
            <v>604466</v>
          </cell>
          <cell r="J247">
            <v>27420</v>
          </cell>
          <cell r="K247">
            <v>156180</v>
          </cell>
        </row>
        <row r="248">
          <cell r="A248" t="str">
            <v>Basildon</v>
          </cell>
          <cell r="B248">
            <v>128523</v>
          </cell>
          <cell r="C248">
            <v>86312</v>
          </cell>
          <cell r="D248">
            <v>81245</v>
          </cell>
          <cell r="E248">
            <v>5067</v>
          </cell>
          <cell r="F248">
            <v>42211</v>
          </cell>
          <cell r="G248">
            <v>104369</v>
          </cell>
          <cell r="H248">
            <v>84554</v>
          </cell>
          <cell r="I248">
            <v>79487</v>
          </cell>
          <cell r="J248">
            <v>5067</v>
          </cell>
          <cell r="K248">
            <v>19815</v>
          </cell>
        </row>
        <row r="249">
          <cell r="A249" t="str">
            <v>Braintree</v>
          </cell>
          <cell r="B249">
            <v>97119</v>
          </cell>
          <cell r="C249">
            <v>62976</v>
          </cell>
          <cell r="D249">
            <v>61545</v>
          </cell>
          <cell r="E249">
            <v>1431</v>
          </cell>
          <cell r="F249">
            <v>34143</v>
          </cell>
          <cell r="G249">
            <v>76533</v>
          </cell>
          <cell r="H249">
            <v>60471</v>
          </cell>
          <cell r="I249">
            <v>59266</v>
          </cell>
          <cell r="J249">
            <v>1205</v>
          </cell>
          <cell r="K249">
            <v>16062</v>
          </cell>
        </row>
        <row r="250">
          <cell r="A250" t="str">
            <v>Brentwood</v>
          </cell>
          <cell r="B250">
            <v>55559</v>
          </cell>
          <cell r="C250">
            <v>35720</v>
          </cell>
          <cell r="D250">
            <v>34428</v>
          </cell>
          <cell r="E250">
            <v>1292</v>
          </cell>
          <cell r="F250">
            <v>19839</v>
          </cell>
          <cell r="G250">
            <v>41535</v>
          </cell>
          <cell r="H250">
            <v>33929</v>
          </cell>
          <cell r="I250">
            <v>32637</v>
          </cell>
          <cell r="J250">
            <v>1292</v>
          </cell>
          <cell r="K250">
            <v>7606</v>
          </cell>
        </row>
        <row r="251">
          <cell r="A251" t="str">
            <v>Castle Point</v>
          </cell>
          <cell r="B251">
            <v>67256</v>
          </cell>
          <cell r="C251">
            <v>42133</v>
          </cell>
          <cell r="D251">
            <v>41018</v>
          </cell>
          <cell r="E251">
            <v>1115</v>
          </cell>
          <cell r="F251">
            <v>25123</v>
          </cell>
          <cell r="G251">
            <v>50283</v>
          </cell>
          <cell r="H251">
            <v>41325</v>
          </cell>
          <cell r="I251">
            <v>40210</v>
          </cell>
          <cell r="J251">
            <v>1115</v>
          </cell>
          <cell r="K251">
            <v>8958</v>
          </cell>
        </row>
        <row r="252">
          <cell r="A252" t="str">
            <v>Chelmsford</v>
          </cell>
          <cell r="B252">
            <v>124881</v>
          </cell>
          <cell r="C252">
            <v>88294</v>
          </cell>
          <cell r="D252">
            <v>84126</v>
          </cell>
          <cell r="E252">
            <v>4168</v>
          </cell>
          <cell r="F252">
            <v>36587</v>
          </cell>
          <cell r="G252">
            <v>101215</v>
          </cell>
          <cell r="H252">
            <v>86288</v>
          </cell>
          <cell r="I252">
            <v>82120</v>
          </cell>
          <cell r="J252">
            <v>4168</v>
          </cell>
          <cell r="K252">
            <v>14927</v>
          </cell>
        </row>
        <row r="253">
          <cell r="A253" t="str">
            <v>Colchester</v>
          </cell>
          <cell r="B253">
            <v>123640</v>
          </cell>
          <cell r="C253">
            <v>78247</v>
          </cell>
          <cell r="D253">
            <v>76370</v>
          </cell>
          <cell r="E253">
            <v>1877</v>
          </cell>
          <cell r="F253">
            <v>45393</v>
          </cell>
          <cell r="G253">
            <v>102643</v>
          </cell>
          <cell r="H253">
            <v>77575</v>
          </cell>
          <cell r="I253">
            <v>75698</v>
          </cell>
          <cell r="J253">
            <v>1877</v>
          </cell>
          <cell r="K253">
            <v>25068</v>
          </cell>
        </row>
        <row r="254">
          <cell r="A254" t="str">
            <v>Epping Forest</v>
          </cell>
          <cell r="B254">
            <v>94610</v>
          </cell>
          <cell r="C254">
            <v>57720</v>
          </cell>
          <cell r="D254">
            <v>55470</v>
          </cell>
          <cell r="E254">
            <v>2250</v>
          </cell>
          <cell r="F254">
            <v>36890</v>
          </cell>
          <cell r="G254">
            <v>71462</v>
          </cell>
          <cell r="H254">
            <v>56305</v>
          </cell>
          <cell r="I254">
            <v>54055</v>
          </cell>
          <cell r="J254">
            <v>2250</v>
          </cell>
          <cell r="K254">
            <v>15157</v>
          </cell>
        </row>
        <row r="255">
          <cell r="A255" t="str">
            <v>Harlow</v>
          </cell>
          <cell r="B255">
            <v>62168</v>
          </cell>
          <cell r="C255">
            <v>39112</v>
          </cell>
          <cell r="D255">
            <v>36993</v>
          </cell>
          <cell r="E255">
            <v>2119</v>
          </cell>
          <cell r="F255">
            <v>23056</v>
          </cell>
          <cell r="G255">
            <v>45888</v>
          </cell>
          <cell r="H255">
            <v>38360</v>
          </cell>
          <cell r="I255">
            <v>36241</v>
          </cell>
          <cell r="J255">
            <v>2119</v>
          </cell>
          <cell r="K255">
            <v>7528</v>
          </cell>
        </row>
        <row r="256">
          <cell r="A256" t="str">
            <v>Maldon</v>
          </cell>
          <cell r="B256">
            <v>44345</v>
          </cell>
          <cell r="C256">
            <v>28163</v>
          </cell>
          <cell r="D256">
            <v>27186</v>
          </cell>
          <cell r="E256">
            <v>977</v>
          </cell>
          <cell r="F256">
            <v>16182</v>
          </cell>
          <cell r="G256">
            <v>34607</v>
          </cell>
          <cell r="H256">
            <v>27032</v>
          </cell>
          <cell r="I256">
            <v>26055</v>
          </cell>
          <cell r="J256">
            <v>977</v>
          </cell>
          <cell r="K256">
            <v>7575</v>
          </cell>
        </row>
        <row r="257">
          <cell r="A257" t="str">
            <v>Rochford</v>
          </cell>
          <cell r="B257">
            <v>63536</v>
          </cell>
          <cell r="C257">
            <v>40827</v>
          </cell>
          <cell r="D257">
            <v>38439</v>
          </cell>
          <cell r="E257">
            <v>2388</v>
          </cell>
          <cell r="F257">
            <v>22709</v>
          </cell>
          <cell r="G257">
            <v>49430</v>
          </cell>
          <cell r="H257">
            <v>40369</v>
          </cell>
          <cell r="I257">
            <v>37981</v>
          </cell>
          <cell r="J257">
            <v>2388</v>
          </cell>
          <cell r="K257">
            <v>9061</v>
          </cell>
        </row>
        <row r="258">
          <cell r="A258" t="str">
            <v>Tendring</v>
          </cell>
          <cell r="B258">
            <v>106439</v>
          </cell>
          <cell r="C258">
            <v>52541</v>
          </cell>
          <cell r="D258">
            <v>48798</v>
          </cell>
          <cell r="E258">
            <v>3743</v>
          </cell>
          <cell r="F258">
            <v>53898</v>
          </cell>
          <cell r="G258">
            <v>66890</v>
          </cell>
          <cell r="H258">
            <v>50443</v>
          </cell>
          <cell r="I258">
            <v>46700</v>
          </cell>
          <cell r="J258">
            <v>3743</v>
          </cell>
          <cell r="K258">
            <v>16447</v>
          </cell>
        </row>
        <row r="259">
          <cell r="A259" t="str">
            <v>Uttlesford</v>
          </cell>
          <cell r="B259">
            <v>56768</v>
          </cell>
          <cell r="C259">
            <v>36767</v>
          </cell>
          <cell r="D259">
            <v>35548</v>
          </cell>
          <cell r="E259">
            <v>1219</v>
          </cell>
          <cell r="F259">
            <v>20001</v>
          </cell>
          <cell r="G259">
            <v>43211</v>
          </cell>
          <cell r="H259">
            <v>35235</v>
          </cell>
          <cell r="I259">
            <v>34016</v>
          </cell>
          <cell r="J259">
            <v>1219</v>
          </cell>
          <cell r="K259">
            <v>7976</v>
          </cell>
        </row>
        <row r="261">
          <cell r="A261" t="str">
            <v xml:space="preserve">Hertfordshire </v>
          </cell>
          <cell r="B261">
            <v>798551</v>
          </cell>
          <cell r="C261">
            <v>547629</v>
          </cell>
          <cell r="D261">
            <v>532604</v>
          </cell>
          <cell r="E261">
            <v>15025</v>
          </cell>
          <cell r="F261">
            <v>250922</v>
          </cell>
          <cell r="G261">
            <v>632563</v>
          </cell>
          <cell r="H261">
            <v>530163</v>
          </cell>
          <cell r="I261">
            <v>515138</v>
          </cell>
          <cell r="J261">
            <v>15025</v>
          </cell>
          <cell r="K261">
            <v>102400</v>
          </cell>
        </row>
        <row r="262">
          <cell r="A262" t="str">
            <v>Broxbourne</v>
          </cell>
          <cell r="B262">
            <v>62638</v>
          </cell>
          <cell r="C262">
            <v>43156</v>
          </cell>
          <cell r="D262">
            <v>41524</v>
          </cell>
          <cell r="E262">
            <v>1632</v>
          </cell>
          <cell r="F262">
            <v>19482</v>
          </cell>
          <cell r="G262">
            <v>49714</v>
          </cell>
          <cell r="H262">
            <v>42099</v>
          </cell>
          <cell r="I262">
            <v>40467</v>
          </cell>
          <cell r="J262">
            <v>1632</v>
          </cell>
          <cell r="K262">
            <v>7615</v>
          </cell>
        </row>
        <row r="263">
          <cell r="A263" t="str">
            <v>Dacorum</v>
          </cell>
          <cell r="B263">
            <v>105885</v>
          </cell>
          <cell r="C263">
            <v>74447</v>
          </cell>
          <cell r="D263">
            <v>73490</v>
          </cell>
          <cell r="E263">
            <v>957</v>
          </cell>
          <cell r="F263">
            <v>31438</v>
          </cell>
          <cell r="G263">
            <v>84586</v>
          </cell>
          <cell r="H263">
            <v>71723</v>
          </cell>
          <cell r="I263">
            <v>70766</v>
          </cell>
          <cell r="J263">
            <v>957</v>
          </cell>
          <cell r="K263">
            <v>12863</v>
          </cell>
        </row>
        <row r="264">
          <cell r="A264" t="str">
            <v>East Hertfordshire</v>
          </cell>
          <cell r="B264">
            <v>98140</v>
          </cell>
          <cell r="C264">
            <v>71788</v>
          </cell>
          <cell r="D264">
            <v>69606</v>
          </cell>
          <cell r="E264">
            <v>2182</v>
          </cell>
          <cell r="F264">
            <v>26352</v>
          </cell>
          <cell r="G264">
            <v>80266</v>
          </cell>
          <cell r="H264">
            <v>69518</v>
          </cell>
          <cell r="I264">
            <v>67336</v>
          </cell>
          <cell r="J264">
            <v>2182</v>
          </cell>
          <cell r="K264">
            <v>10748</v>
          </cell>
        </row>
        <row r="265">
          <cell r="A265" t="str">
            <v>Hertsmere</v>
          </cell>
          <cell r="B265">
            <v>74680</v>
          </cell>
          <cell r="C265">
            <v>50189</v>
          </cell>
          <cell r="D265">
            <v>48936</v>
          </cell>
          <cell r="E265">
            <v>1253</v>
          </cell>
          <cell r="F265">
            <v>24491</v>
          </cell>
          <cell r="G265">
            <v>58498</v>
          </cell>
          <cell r="H265">
            <v>48879</v>
          </cell>
          <cell r="I265">
            <v>47626</v>
          </cell>
          <cell r="J265">
            <v>1253</v>
          </cell>
          <cell r="K265">
            <v>9619</v>
          </cell>
        </row>
        <row r="266">
          <cell r="A266" t="str">
            <v>North Hertfordshire</v>
          </cell>
          <cell r="B266">
            <v>87345</v>
          </cell>
          <cell r="C266">
            <v>55581</v>
          </cell>
          <cell r="D266">
            <v>54015</v>
          </cell>
          <cell r="E266">
            <v>1566</v>
          </cell>
          <cell r="F266">
            <v>31764</v>
          </cell>
          <cell r="G266">
            <v>65572</v>
          </cell>
          <cell r="H266">
            <v>53670</v>
          </cell>
          <cell r="I266">
            <v>52104</v>
          </cell>
          <cell r="J266">
            <v>1566</v>
          </cell>
          <cell r="K266">
            <v>11902</v>
          </cell>
        </row>
        <row r="267">
          <cell r="A267" t="str">
            <v>St. Albans</v>
          </cell>
          <cell r="B267">
            <v>105104</v>
          </cell>
          <cell r="C267">
            <v>72964</v>
          </cell>
          <cell r="D267">
            <v>70883</v>
          </cell>
          <cell r="E267">
            <v>2081</v>
          </cell>
          <cell r="F267">
            <v>32140</v>
          </cell>
          <cell r="G267">
            <v>86352</v>
          </cell>
          <cell r="H267">
            <v>70949</v>
          </cell>
          <cell r="I267">
            <v>68868</v>
          </cell>
          <cell r="J267">
            <v>2081</v>
          </cell>
          <cell r="K267">
            <v>15403</v>
          </cell>
        </row>
        <row r="268">
          <cell r="A268" t="str">
            <v>Stevenage</v>
          </cell>
          <cell r="B268">
            <v>60483</v>
          </cell>
          <cell r="C268">
            <v>43880</v>
          </cell>
          <cell r="D268">
            <v>42409</v>
          </cell>
          <cell r="E268">
            <v>1471</v>
          </cell>
          <cell r="F268">
            <v>16603</v>
          </cell>
          <cell r="G268">
            <v>49269</v>
          </cell>
          <cell r="H268">
            <v>42826</v>
          </cell>
          <cell r="I268">
            <v>41355</v>
          </cell>
          <cell r="J268">
            <v>1471</v>
          </cell>
          <cell r="K268">
            <v>6443</v>
          </cell>
        </row>
        <row r="269">
          <cell r="A269" t="str">
            <v>Three Rivers</v>
          </cell>
          <cell r="B269">
            <v>67652</v>
          </cell>
          <cell r="C269">
            <v>43709</v>
          </cell>
          <cell r="D269">
            <v>43095</v>
          </cell>
          <cell r="E269">
            <v>614</v>
          </cell>
          <cell r="F269">
            <v>23943</v>
          </cell>
          <cell r="G269">
            <v>52427</v>
          </cell>
          <cell r="H269">
            <v>42619</v>
          </cell>
          <cell r="I269">
            <v>42005</v>
          </cell>
          <cell r="J269">
            <v>614</v>
          </cell>
          <cell r="K269">
            <v>9808</v>
          </cell>
        </row>
        <row r="270">
          <cell r="A270" t="str">
            <v>Watford</v>
          </cell>
          <cell r="B270">
            <v>63138</v>
          </cell>
          <cell r="C270">
            <v>44757</v>
          </cell>
          <cell r="D270">
            <v>43053</v>
          </cell>
          <cell r="E270">
            <v>1704</v>
          </cell>
          <cell r="F270">
            <v>18381</v>
          </cell>
          <cell r="G270">
            <v>52390</v>
          </cell>
          <cell r="H270">
            <v>42837</v>
          </cell>
          <cell r="I270">
            <v>41133</v>
          </cell>
          <cell r="J270">
            <v>1704</v>
          </cell>
          <cell r="K270">
            <v>9553</v>
          </cell>
        </row>
        <row r="271">
          <cell r="A271" t="str">
            <v>Welwyn Hatfield</v>
          </cell>
          <cell r="B271">
            <v>73486</v>
          </cell>
          <cell r="C271">
            <v>47158</v>
          </cell>
          <cell r="D271">
            <v>45593</v>
          </cell>
          <cell r="E271">
            <v>1565</v>
          </cell>
          <cell r="F271">
            <v>26328</v>
          </cell>
          <cell r="G271">
            <v>53489</v>
          </cell>
          <cell r="H271">
            <v>45043</v>
          </cell>
          <cell r="I271">
            <v>43478</v>
          </cell>
          <cell r="J271">
            <v>1565</v>
          </cell>
          <cell r="K271">
            <v>8446</v>
          </cell>
        </row>
        <row r="273">
          <cell r="A273" t="str">
            <v xml:space="preserve">Norfolk </v>
          </cell>
          <cell r="B273">
            <v>639146</v>
          </cell>
          <cell r="C273">
            <v>374350</v>
          </cell>
          <cell r="D273">
            <v>350575</v>
          </cell>
          <cell r="E273">
            <v>23775</v>
          </cell>
          <cell r="F273">
            <v>264796</v>
          </cell>
          <cell r="G273">
            <v>452050</v>
          </cell>
          <cell r="H273">
            <v>362790</v>
          </cell>
          <cell r="I273">
            <v>339015</v>
          </cell>
          <cell r="J273">
            <v>23775</v>
          </cell>
          <cell r="K273">
            <v>89260</v>
          </cell>
        </row>
        <row r="274">
          <cell r="A274" t="str">
            <v>Breckland</v>
          </cell>
          <cell r="B274">
            <v>92574</v>
          </cell>
          <cell r="C274">
            <v>53459</v>
          </cell>
          <cell r="D274">
            <v>50789</v>
          </cell>
          <cell r="E274">
            <v>2670</v>
          </cell>
          <cell r="F274">
            <v>39115</v>
          </cell>
          <cell r="G274">
            <v>63381</v>
          </cell>
          <cell r="H274">
            <v>52012</v>
          </cell>
          <cell r="I274">
            <v>49342</v>
          </cell>
          <cell r="J274">
            <v>2670</v>
          </cell>
          <cell r="K274">
            <v>11369</v>
          </cell>
        </row>
        <row r="275">
          <cell r="A275" t="str">
            <v>Broadland</v>
          </cell>
          <cell r="B275">
            <v>99151</v>
          </cell>
          <cell r="C275">
            <v>63313</v>
          </cell>
          <cell r="D275">
            <v>60054</v>
          </cell>
          <cell r="E275">
            <v>3259</v>
          </cell>
          <cell r="F275">
            <v>35838</v>
          </cell>
          <cell r="G275">
            <v>72605</v>
          </cell>
          <cell r="H275">
            <v>61885</v>
          </cell>
          <cell r="I275">
            <v>58626</v>
          </cell>
          <cell r="J275">
            <v>3259</v>
          </cell>
          <cell r="K275">
            <v>10720</v>
          </cell>
        </row>
        <row r="276">
          <cell r="A276" t="str">
            <v>Great Yarmouth</v>
          </cell>
          <cell r="B276">
            <v>71209</v>
          </cell>
          <cell r="C276">
            <v>35103</v>
          </cell>
          <cell r="D276">
            <v>30773</v>
          </cell>
          <cell r="E276">
            <v>4330</v>
          </cell>
          <cell r="F276">
            <v>36106</v>
          </cell>
          <cell r="G276">
            <v>44818</v>
          </cell>
          <cell r="H276">
            <v>33002</v>
          </cell>
          <cell r="I276">
            <v>28672</v>
          </cell>
          <cell r="J276">
            <v>4330</v>
          </cell>
          <cell r="K276">
            <v>11816</v>
          </cell>
        </row>
        <row r="277">
          <cell r="A277" t="str">
            <v>King’s Lynn and West Norfolk</v>
          </cell>
          <cell r="B277">
            <v>108468</v>
          </cell>
          <cell r="C277">
            <v>64485</v>
          </cell>
          <cell r="D277">
            <v>61211</v>
          </cell>
          <cell r="E277">
            <v>3274</v>
          </cell>
          <cell r="F277">
            <v>43983</v>
          </cell>
          <cell r="G277">
            <v>77315</v>
          </cell>
          <cell r="H277">
            <v>62819</v>
          </cell>
          <cell r="I277">
            <v>59545</v>
          </cell>
          <cell r="J277">
            <v>3274</v>
          </cell>
          <cell r="K277">
            <v>14496</v>
          </cell>
        </row>
        <row r="278">
          <cell r="A278" t="str">
            <v>North Norfolk</v>
          </cell>
          <cell r="B278">
            <v>80426</v>
          </cell>
          <cell r="C278">
            <v>42666</v>
          </cell>
          <cell r="D278">
            <v>40426</v>
          </cell>
          <cell r="E278">
            <v>2240</v>
          </cell>
          <cell r="F278">
            <v>37760</v>
          </cell>
          <cell r="G278">
            <v>52610</v>
          </cell>
          <cell r="H278">
            <v>39681</v>
          </cell>
          <cell r="I278">
            <v>37441</v>
          </cell>
          <cell r="J278">
            <v>2240</v>
          </cell>
          <cell r="K278">
            <v>12929</v>
          </cell>
        </row>
        <row r="279">
          <cell r="A279" t="str">
            <v>Norwich</v>
          </cell>
          <cell r="B279">
            <v>98844</v>
          </cell>
          <cell r="C279">
            <v>61558</v>
          </cell>
          <cell r="D279">
            <v>56505</v>
          </cell>
          <cell r="E279">
            <v>5053</v>
          </cell>
          <cell r="F279">
            <v>37286</v>
          </cell>
          <cell r="G279">
            <v>76591</v>
          </cell>
          <cell r="H279">
            <v>61069</v>
          </cell>
          <cell r="I279">
            <v>56016</v>
          </cell>
          <cell r="J279">
            <v>5053</v>
          </cell>
          <cell r="K279">
            <v>15522</v>
          </cell>
        </row>
        <row r="280">
          <cell r="A280" t="str">
            <v>South Norfolk</v>
          </cell>
          <cell r="B280">
            <v>88474</v>
          </cell>
          <cell r="C280">
            <v>53766</v>
          </cell>
          <cell r="D280">
            <v>50817</v>
          </cell>
          <cell r="E280">
            <v>2949</v>
          </cell>
          <cell r="F280">
            <v>34708</v>
          </cell>
          <cell r="G280">
            <v>64730</v>
          </cell>
          <cell r="H280">
            <v>52322</v>
          </cell>
          <cell r="I280">
            <v>49373</v>
          </cell>
          <cell r="J280">
            <v>2949</v>
          </cell>
          <cell r="K280">
            <v>12408</v>
          </cell>
        </row>
        <row r="282">
          <cell r="A282" t="str">
            <v>Suffolk</v>
          </cell>
          <cell r="B282">
            <v>533116</v>
          </cell>
          <cell r="C282">
            <v>353555</v>
          </cell>
          <cell r="D282">
            <v>334234</v>
          </cell>
          <cell r="E282">
            <v>19321</v>
          </cell>
          <cell r="F282">
            <v>179561</v>
          </cell>
          <cell r="G282">
            <v>416579</v>
          </cell>
          <cell r="H282">
            <v>341785</v>
          </cell>
          <cell r="I282">
            <v>322927</v>
          </cell>
          <cell r="J282">
            <v>18858</v>
          </cell>
          <cell r="K282">
            <v>74794</v>
          </cell>
        </row>
        <row r="283">
          <cell r="A283" t="str">
            <v>Babergh</v>
          </cell>
          <cell r="B283">
            <v>62013</v>
          </cell>
          <cell r="C283">
            <v>42296</v>
          </cell>
          <cell r="D283">
            <v>40850</v>
          </cell>
          <cell r="E283">
            <v>1446</v>
          </cell>
          <cell r="F283">
            <v>19717</v>
          </cell>
          <cell r="G283">
            <v>50342</v>
          </cell>
          <cell r="H283">
            <v>40825</v>
          </cell>
          <cell r="I283">
            <v>39615</v>
          </cell>
          <cell r="J283">
            <v>1210</v>
          </cell>
          <cell r="K283">
            <v>9517</v>
          </cell>
        </row>
        <row r="284">
          <cell r="A284" t="str">
            <v>Forest Heath</v>
          </cell>
          <cell r="B284">
            <v>49311</v>
          </cell>
          <cell r="C284">
            <v>36350</v>
          </cell>
          <cell r="D284">
            <v>35753</v>
          </cell>
          <cell r="E284">
            <v>597</v>
          </cell>
          <cell r="F284">
            <v>12961</v>
          </cell>
          <cell r="G284">
            <v>39948</v>
          </cell>
          <cell r="H284">
            <v>34655</v>
          </cell>
          <cell r="I284">
            <v>34058</v>
          </cell>
          <cell r="J284">
            <v>597</v>
          </cell>
          <cell r="K284">
            <v>5293</v>
          </cell>
        </row>
        <row r="285">
          <cell r="A285" t="str">
            <v>Ipswich</v>
          </cell>
          <cell r="B285">
            <v>91486</v>
          </cell>
          <cell r="C285">
            <v>61697</v>
          </cell>
          <cell r="D285">
            <v>58224</v>
          </cell>
          <cell r="E285">
            <v>3473</v>
          </cell>
          <cell r="F285">
            <v>29789</v>
          </cell>
          <cell r="G285">
            <v>73301</v>
          </cell>
          <cell r="H285">
            <v>60212</v>
          </cell>
          <cell r="I285">
            <v>56739</v>
          </cell>
          <cell r="J285">
            <v>3473</v>
          </cell>
          <cell r="K285">
            <v>13089</v>
          </cell>
        </row>
        <row r="286">
          <cell r="A286" t="str">
            <v>Mid Suffolk</v>
          </cell>
          <cell r="B286">
            <v>65919</v>
          </cell>
          <cell r="C286">
            <v>44360</v>
          </cell>
          <cell r="D286">
            <v>42426</v>
          </cell>
          <cell r="E286">
            <v>1934</v>
          </cell>
          <cell r="F286">
            <v>21559</v>
          </cell>
          <cell r="G286">
            <v>53022</v>
          </cell>
          <cell r="H286">
            <v>42834</v>
          </cell>
          <cell r="I286">
            <v>40900</v>
          </cell>
          <cell r="J286">
            <v>1934</v>
          </cell>
          <cell r="K286">
            <v>10188</v>
          </cell>
        </row>
        <row r="287">
          <cell r="A287" t="str">
            <v>St. Edmundsbury</v>
          </cell>
          <cell r="B287">
            <v>76991</v>
          </cell>
          <cell r="C287">
            <v>54202</v>
          </cell>
          <cell r="D287">
            <v>51853</v>
          </cell>
          <cell r="E287">
            <v>2349</v>
          </cell>
          <cell r="F287">
            <v>22789</v>
          </cell>
          <cell r="G287">
            <v>62498</v>
          </cell>
          <cell r="H287">
            <v>53132</v>
          </cell>
          <cell r="I287">
            <v>51010</v>
          </cell>
          <cell r="J287">
            <v>2122</v>
          </cell>
          <cell r="K287">
            <v>9366</v>
          </cell>
        </row>
        <row r="288">
          <cell r="A288" t="str">
            <v>Suffolk Coastal</v>
          </cell>
          <cell r="B288">
            <v>100179</v>
          </cell>
          <cell r="C288">
            <v>62080</v>
          </cell>
          <cell r="D288">
            <v>57257</v>
          </cell>
          <cell r="E288">
            <v>4823</v>
          </cell>
          <cell r="F288">
            <v>38099</v>
          </cell>
          <cell r="G288">
            <v>74662</v>
          </cell>
          <cell r="H288">
            <v>59870</v>
          </cell>
          <cell r="I288">
            <v>55047</v>
          </cell>
          <cell r="J288">
            <v>4823</v>
          </cell>
          <cell r="K288">
            <v>14792</v>
          </cell>
        </row>
        <row r="289">
          <cell r="A289" t="str">
            <v>Waveney</v>
          </cell>
          <cell r="B289">
            <v>87217</v>
          </cell>
          <cell r="C289">
            <v>52570</v>
          </cell>
          <cell r="D289">
            <v>47871</v>
          </cell>
          <cell r="E289">
            <v>4699</v>
          </cell>
          <cell r="F289">
            <v>34647</v>
          </cell>
          <cell r="G289">
            <v>62806</v>
          </cell>
          <cell r="H289">
            <v>50257</v>
          </cell>
          <cell r="I289">
            <v>45558</v>
          </cell>
          <cell r="J289">
            <v>4699</v>
          </cell>
          <cell r="K289">
            <v>12549</v>
          </cell>
        </row>
        <row r="291">
          <cell r="A291" t="str">
            <v>LONDON</v>
          </cell>
          <cell r="B291">
            <v>5614290</v>
          </cell>
          <cell r="C291">
            <v>3595969</v>
          </cell>
          <cell r="D291">
            <v>3312754</v>
          </cell>
          <cell r="E291">
            <v>283215</v>
          </cell>
          <cell r="F291">
            <v>2018321</v>
          </cell>
          <cell r="G291">
            <v>4580303</v>
          </cell>
          <cell r="H291">
            <v>3503468</v>
          </cell>
          <cell r="I291">
            <v>3223723</v>
          </cell>
          <cell r="J291">
            <v>279745</v>
          </cell>
          <cell r="K291">
            <v>1076835</v>
          </cell>
        </row>
        <row r="293">
          <cell r="A293" t="str">
            <v>Inner London</v>
          </cell>
        </row>
        <row r="294">
          <cell r="A294" t="str">
            <v>Camden</v>
          </cell>
          <cell r="B294">
            <v>147029</v>
          </cell>
          <cell r="C294">
            <v>91897</v>
          </cell>
          <cell r="D294">
            <v>84625</v>
          </cell>
          <cell r="E294">
            <v>7272</v>
          </cell>
          <cell r="F294">
            <v>55132</v>
          </cell>
          <cell r="G294">
            <v>120254</v>
          </cell>
          <cell r="H294">
            <v>87612</v>
          </cell>
          <cell r="I294">
            <v>81155</v>
          </cell>
          <cell r="J294">
            <v>6457</v>
          </cell>
          <cell r="K294">
            <v>32642</v>
          </cell>
        </row>
        <row r="295">
          <cell r="A295" t="str">
            <v>City of London</v>
          </cell>
          <cell r="B295">
            <v>10500</v>
          </cell>
          <cell r="C295">
            <v>5520</v>
          </cell>
          <cell r="D295">
            <v>4993</v>
          </cell>
          <cell r="E295">
            <v>527</v>
          </cell>
          <cell r="F295">
            <v>4980</v>
          </cell>
          <cell r="G295">
            <v>6174</v>
          </cell>
          <cell r="H295">
            <v>4391</v>
          </cell>
          <cell r="I295">
            <v>3864</v>
          </cell>
          <cell r="J295">
            <v>527</v>
          </cell>
          <cell r="K295">
            <v>1783</v>
          </cell>
        </row>
        <row r="296">
          <cell r="A296" t="str">
            <v xml:space="preserve">Hackney </v>
          </cell>
          <cell r="B296">
            <v>141587</v>
          </cell>
          <cell r="C296">
            <v>82302</v>
          </cell>
          <cell r="D296">
            <v>70152</v>
          </cell>
          <cell r="E296">
            <v>12150</v>
          </cell>
          <cell r="F296">
            <v>59285</v>
          </cell>
          <cell r="G296">
            <v>121218</v>
          </cell>
          <cell r="H296">
            <v>80069</v>
          </cell>
          <cell r="I296">
            <v>68161</v>
          </cell>
          <cell r="J296">
            <v>11908</v>
          </cell>
          <cell r="K296">
            <v>41149</v>
          </cell>
        </row>
        <row r="297">
          <cell r="A297" t="str">
            <v xml:space="preserve">Hammersmith and Fulham </v>
          </cell>
          <cell r="B297">
            <v>126693</v>
          </cell>
          <cell r="C297">
            <v>82996</v>
          </cell>
          <cell r="D297">
            <v>79503</v>
          </cell>
          <cell r="E297">
            <v>3493</v>
          </cell>
          <cell r="F297">
            <v>43697</v>
          </cell>
          <cell r="G297">
            <v>109602</v>
          </cell>
          <cell r="H297">
            <v>81189</v>
          </cell>
          <cell r="I297">
            <v>77696</v>
          </cell>
          <cell r="J297">
            <v>3493</v>
          </cell>
          <cell r="K297">
            <v>28413</v>
          </cell>
        </row>
        <row r="298">
          <cell r="A298" t="str">
            <v>Haringey</v>
          </cell>
          <cell r="B298">
            <v>161367</v>
          </cell>
          <cell r="C298">
            <v>99148</v>
          </cell>
          <cell r="D298">
            <v>87072</v>
          </cell>
          <cell r="E298">
            <v>12076</v>
          </cell>
          <cell r="F298">
            <v>62219</v>
          </cell>
          <cell r="G298">
            <v>141871</v>
          </cell>
          <cell r="H298">
            <v>97993</v>
          </cell>
          <cell r="I298">
            <v>86148</v>
          </cell>
          <cell r="J298">
            <v>11845</v>
          </cell>
          <cell r="K298">
            <v>43878</v>
          </cell>
        </row>
        <row r="299">
          <cell r="A299" t="str">
            <v>Islington</v>
          </cell>
          <cell r="B299">
            <v>139355</v>
          </cell>
          <cell r="C299">
            <v>86224</v>
          </cell>
          <cell r="D299">
            <v>75838</v>
          </cell>
          <cell r="E299">
            <v>10386</v>
          </cell>
          <cell r="F299">
            <v>53131</v>
          </cell>
          <cell r="G299">
            <v>117166</v>
          </cell>
          <cell r="H299">
            <v>84464</v>
          </cell>
          <cell r="I299">
            <v>74078</v>
          </cell>
          <cell r="J299">
            <v>10386</v>
          </cell>
          <cell r="K299">
            <v>32702</v>
          </cell>
        </row>
        <row r="300">
          <cell r="A300" t="str">
            <v>Kensington and Chelsea</v>
          </cell>
          <cell r="B300">
            <v>136002</v>
          </cell>
          <cell r="C300">
            <v>84804</v>
          </cell>
          <cell r="D300">
            <v>76121</v>
          </cell>
          <cell r="E300">
            <v>8683</v>
          </cell>
          <cell r="F300">
            <v>51198</v>
          </cell>
          <cell r="G300">
            <v>113341</v>
          </cell>
          <cell r="H300">
            <v>81550</v>
          </cell>
          <cell r="I300">
            <v>72867</v>
          </cell>
          <cell r="J300">
            <v>8683</v>
          </cell>
          <cell r="K300">
            <v>31791</v>
          </cell>
        </row>
        <row r="301">
          <cell r="A301" t="str">
            <v xml:space="preserve">Lambeth </v>
          </cell>
          <cell r="B301">
            <v>205406</v>
          </cell>
          <cell r="C301">
            <v>140411</v>
          </cell>
          <cell r="D301">
            <v>129697</v>
          </cell>
          <cell r="E301">
            <v>10714</v>
          </cell>
          <cell r="F301">
            <v>64995</v>
          </cell>
          <cell r="G301">
            <v>180857</v>
          </cell>
          <cell r="H301">
            <v>138806</v>
          </cell>
          <cell r="I301">
            <v>128092</v>
          </cell>
          <cell r="J301">
            <v>10714</v>
          </cell>
          <cell r="K301">
            <v>42051</v>
          </cell>
        </row>
        <row r="302">
          <cell r="A302" t="str">
            <v xml:space="preserve">Lewisham </v>
          </cell>
          <cell r="B302">
            <v>188144</v>
          </cell>
          <cell r="C302">
            <v>125710</v>
          </cell>
          <cell r="D302">
            <v>115265</v>
          </cell>
          <cell r="E302">
            <v>10445</v>
          </cell>
          <cell r="F302">
            <v>62434</v>
          </cell>
          <cell r="G302">
            <v>156626</v>
          </cell>
          <cell r="H302">
            <v>123973</v>
          </cell>
          <cell r="I302">
            <v>113528</v>
          </cell>
          <cell r="J302">
            <v>10445</v>
          </cell>
          <cell r="K302">
            <v>32653</v>
          </cell>
        </row>
        <row r="303">
          <cell r="A303" t="str">
            <v xml:space="preserve">Newham </v>
          </cell>
          <cell r="B303">
            <v>173928</v>
          </cell>
          <cell r="C303">
            <v>100053</v>
          </cell>
          <cell r="D303">
            <v>83334</v>
          </cell>
          <cell r="E303">
            <v>16719</v>
          </cell>
          <cell r="F303">
            <v>73875</v>
          </cell>
          <cell r="G303">
            <v>145931</v>
          </cell>
          <cell r="H303">
            <v>97985</v>
          </cell>
          <cell r="I303">
            <v>81491</v>
          </cell>
          <cell r="J303">
            <v>16494</v>
          </cell>
          <cell r="K303">
            <v>47946</v>
          </cell>
        </row>
        <row r="304">
          <cell r="A304" t="str">
            <v>Southwark</v>
          </cell>
          <cell r="B304">
            <v>181291</v>
          </cell>
          <cell r="C304">
            <v>114458</v>
          </cell>
          <cell r="D304">
            <v>99081</v>
          </cell>
          <cell r="E304">
            <v>15377</v>
          </cell>
          <cell r="F304">
            <v>66833</v>
          </cell>
          <cell r="G304">
            <v>151782</v>
          </cell>
          <cell r="H304">
            <v>109935</v>
          </cell>
          <cell r="I304">
            <v>95118</v>
          </cell>
          <cell r="J304">
            <v>14817</v>
          </cell>
          <cell r="K304">
            <v>41847</v>
          </cell>
        </row>
        <row r="305">
          <cell r="A305" t="str">
            <v>Tower Hamlets</v>
          </cell>
          <cell r="B305">
            <v>133496</v>
          </cell>
          <cell r="C305">
            <v>68269</v>
          </cell>
          <cell r="D305">
            <v>58821</v>
          </cell>
          <cell r="E305">
            <v>9448</v>
          </cell>
          <cell r="F305">
            <v>65227</v>
          </cell>
          <cell r="G305">
            <v>112833</v>
          </cell>
          <cell r="H305">
            <v>67360</v>
          </cell>
          <cell r="I305">
            <v>57912</v>
          </cell>
          <cell r="J305">
            <v>9448</v>
          </cell>
          <cell r="K305">
            <v>45473</v>
          </cell>
        </row>
        <row r="306">
          <cell r="A306" t="str">
            <v>Wandsworth</v>
          </cell>
          <cell r="B306">
            <v>220063</v>
          </cell>
          <cell r="C306">
            <v>142045</v>
          </cell>
          <cell r="D306">
            <v>135001</v>
          </cell>
          <cell r="E306">
            <v>7044</v>
          </cell>
          <cell r="F306">
            <v>78018</v>
          </cell>
          <cell r="G306">
            <v>176165</v>
          </cell>
          <cell r="H306">
            <v>136306</v>
          </cell>
          <cell r="I306">
            <v>129262</v>
          </cell>
          <cell r="J306">
            <v>7044</v>
          </cell>
          <cell r="K306">
            <v>39859</v>
          </cell>
        </row>
        <row r="307">
          <cell r="A307" t="str">
            <v>Westminster</v>
          </cell>
          <cell r="B307">
            <v>177764</v>
          </cell>
          <cell r="C307">
            <v>105152</v>
          </cell>
          <cell r="D307">
            <v>93677</v>
          </cell>
          <cell r="E307">
            <v>11475</v>
          </cell>
          <cell r="F307">
            <v>72612</v>
          </cell>
          <cell r="G307">
            <v>142663</v>
          </cell>
          <cell r="H307">
            <v>100493</v>
          </cell>
          <cell r="I307">
            <v>89395</v>
          </cell>
          <cell r="J307">
            <v>11098</v>
          </cell>
          <cell r="K307">
            <v>42170</v>
          </cell>
        </row>
        <row r="309">
          <cell r="A309" t="str">
            <v>Outer London</v>
          </cell>
        </row>
        <row r="310">
          <cell r="A310" t="str">
            <v>Barking and Dagenham</v>
          </cell>
          <cell r="B310">
            <v>115156</v>
          </cell>
          <cell r="C310">
            <v>68223</v>
          </cell>
          <cell r="D310">
            <v>61251</v>
          </cell>
          <cell r="E310">
            <v>6972</v>
          </cell>
          <cell r="F310">
            <v>46933</v>
          </cell>
          <cell r="G310">
            <v>91266</v>
          </cell>
          <cell r="H310">
            <v>67514</v>
          </cell>
          <cell r="I310">
            <v>60542</v>
          </cell>
          <cell r="J310">
            <v>6972</v>
          </cell>
          <cell r="K310">
            <v>23752</v>
          </cell>
        </row>
        <row r="311">
          <cell r="A311" t="str">
            <v>Barnet</v>
          </cell>
          <cell r="B311">
            <v>269298</v>
          </cell>
          <cell r="C311">
            <v>176279</v>
          </cell>
          <cell r="D311">
            <v>166742</v>
          </cell>
          <cell r="E311">
            <v>9537</v>
          </cell>
          <cell r="F311">
            <v>93019</v>
          </cell>
          <cell r="G311">
            <v>212694</v>
          </cell>
          <cell r="H311">
            <v>171008</v>
          </cell>
          <cell r="I311">
            <v>161708</v>
          </cell>
          <cell r="J311">
            <v>9300</v>
          </cell>
          <cell r="K311">
            <v>41686</v>
          </cell>
        </row>
        <row r="312">
          <cell r="A312" t="str">
            <v>Bexley</v>
          </cell>
          <cell r="B312">
            <v>178710</v>
          </cell>
          <cell r="C312">
            <v>111703</v>
          </cell>
          <cell r="D312">
            <v>103838</v>
          </cell>
          <cell r="E312">
            <v>7865</v>
          </cell>
          <cell r="F312">
            <v>67007</v>
          </cell>
          <cell r="G312">
            <v>136698</v>
          </cell>
          <cell r="H312">
            <v>108524</v>
          </cell>
          <cell r="I312">
            <v>100924</v>
          </cell>
          <cell r="J312">
            <v>7600</v>
          </cell>
          <cell r="K312">
            <v>28174</v>
          </cell>
        </row>
        <row r="313">
          <cell r="A313" t="str">
            <v xml:space="preserve">Brent </v>
          </cell>
          <cell r="B313">
            <v>203725</v>
          </cell>
          <cell r="C313">
            <v>133370</v>
          </cell>
          <cell r="D313">
            <v>118485</v>
          </cell>
          <cell r="E313">
            <v>14885</v>
          </cell>
          <cell r="F313">
            <v>70355</v>
          </cell>
          <cell r="G313">
            <v>168395</v>
          </cell>
          <cell r="H313">
            <v>130127</v>
          </cell>
          <cell r="I313">
            <v>115242</v>
          </cell>
          <cell r="J313">
            <v>14885</v>
          </cell>
          <cell r="K313">
            <v>38268</v>
          </cell>
        </row>
        <row r="314">
          <cell r="A314" t="str">
            <v>Bromley</v>
          </cell>
          <cell r="B314">
            <v>237076</v>
          </cell>
          <cell r="C314">
            <v>152440</v>
          </cell>
          <cell r="D314">
            <v>144048</v>
          </cell>
          <cell r="E314">
            <v>8392</v>
          </cell>
          <cell r="F314">
            <v>84636</v>
          </cell>
          <cell r="G314">
            <v>183100</v>
          </cell>
          <cell r="H314">
            <v>148340</v>
          </cell>
          <cell r="I314">
            <v>139948</v>
          </cell>
          <cell r="J314">
            <v>8392</v>
          </cell>
          <cell r="K314">
            <v>34760</v>
          </cell>
        </row>
        <row r="315">
          <cell r="A315" t="str">
            <v>Croydon</v>
          </cell>
          <cell r="B315">
            <v>260449</v>
          </cell>
          <cell r="C315">
            <v>178370</v>
          </cell>
          <cell r="D315">
            <v>168039</v>
          </cell>
          <cell r="E315">
            <v>10331</v>
          </cell>
          <cell r="F315">
            <v>82079</v>
          </cell>
          <cell r="G315">
            <v>214263</v>
          </cell>
          <cell r="H315">
            <v>174111</v>
          </cell>
          <cell r="I315">
            <v>163780</v>
          </cell>
          <cell r="J315">
            <v>10331</v>
          </cell>
          <cell r="K315">
            <v>40152</v>
          </cell>
        </row>
        <row r="316">
          <cell r="A316" t="str">
            <v>Ealing</v>
          </cell>
          <cell r="B316">
            <v>230914</v>
          </cell>
          <cell r="C316">
            <v>139816</v>
          </cell>
          <cell r="D316">
            <v>130840</v>
          </cell>
          <cell r="E316">
            <v>8976</v>
          </cell>
          <cell r="F316">
            <v>91098</v>
          </cell>
          <cell r="G316">
            <v>183482</v>
          </cell>
          <cell r="H316">
            <v>136601</v>
          </cell>
          <cell r="I316">
            <v>127890</v>
          </cell>
          <cell r="J316">
            <v>8711</v>
          </cell>
          <cell r="K316">
            <v>46881</v>
          </cell>
        </row>
        <row r="317">
          <cell r="A317" t="str">
            <v>Enfield</v>
          </cell>
          <cell r="B317">
            <v>208008</v>
          </cell>
          <cell r="C317">
            <v>133282</v>
          </cell>
          <cell r="D317">
            <v>123694</v>
          </cell>
          <cell r="E317">
            <v>9588</v>
          </cell>
          <cell r="F317">
            <v>74726</v>
          </cell>
          <cell r="G317">
            <v>164078</v>
          </cell>
          <cell r="H317">
            <v>130084</v>
          </cell>
          <cell r="I317">
            <v>120496</v>
          </cell>
          <cell r="J317">
            <v>9588</v>
          </cell>
          <cell r="K317">
            <v>33994</v>
          </cell>
        </row>
        <row r="318">
          <cell r="A318" t="str">
            <v>Greenwich</v>
          </cell>
          <cell r="B318">
            <v>159926</v>
          </cell>
          <cell r="C318">
            <v>103963</v>
          </cell>
          <cell r="D318">
            <v>92899</v>
          </cell>
          <cell r="E318">
            <v>11064</v>
          </cell>
          <cell r="F318">
            <v>55963</v>
          </cell>
          <cell r="G318">
            <v>133805</v>
          </cell>
          <cell r="H318">
            <v>102810</v>
          </cell>
          <cell r="I318">
            <v>91746</v>
          </cell>
          <cell r="J318">
            <v>11064</v>
          </cell>
          <cell r="K318">
            <v>30995</v>
          </cell>
        </row>
        <row r="319">
          <cell r="A319" t="str">
            <v>Harrow</v>
          </cell>
          <cell r="B319">
            <v>166200</v>
          </cell>
          <cell r="C319">
            <v>112186</v>
          </cell>
          <cell r="D319">
            <v>106197</v>
          </cell>
          <cell r="E319">
            <v>5989</v>
          </cell>
          <cell r="F319">
            <v>54014</v>
          </cell>
          <cell r="G319">
            <v>132577</v>
          </cell>
          <cell r="H319">
            <v>107856</v>
          </cell>
          <cell r="I319">
            <v>101867</v>
          </cell>
          <cell r="J319">
            <v>5989</v>
          </cell>
          <cell r="K319">
            <v>24721</v>
          </cell>
        </row>
        <row r="320">
          <cell r="A320" t="str">
            <v>Havering</v>
          </cell>
          <cell r="B320">
            <v>184835</v>
          </cell>
          <cell r="C320">
            <v>129475</v>
          </cell>
          <cell r="D320">
            <v>124121</v>
          </cell>
          <cell r="E320">
            <v>5354</v>
          </cell>
          <cell r="F320">
            <v>55360</v>
          </cell>
          <cell r="G320">
            <v>150240</v>
          </cell>
          <cell r="H320">
            <v>127805</v>
          </cell>
          <cell r="I320">
            <v>122451</v>
          </cell>
          <cell r="J320">
            <v>5354</v>
          </cell>
          <cell r="K320">
            <v>22435</v>
          </cell>
        </row>
        <row r="321">
          <cell r="A321" t="str">
            <v>Hillingdon</v>
          </cell>
          <cell r="B321">
            <v>199539</v>
          </cell>
          <cell r="C321">
            <v>132092</v>
          </cell>
          <cell r="D321">
            <v>127572</v>
          </cell>
          <cell r="E321">
            <v>4520</v>
          </cell>
          <cell r="F321">
            <v>67447</v>
          </cell>
          <cell r="G321">
            <v>156802</v>
          </cell>
          <cell r="H321">
            <v>128125</v>
          </cell>
          <cell r="I321">
            <v>123605</v>
          </cell>
          <cell r="J321">
            <v>4520</v>
          </cell>
          <cell r="K321">
            <v>28677</v>
          </cell>
        </row>
        <row r="322">
          <cell r="A322" t="str">
            <v>Hounslow</v>
          </cell>
          <cell r="B322">
            <v>169443</v>
          </cell>
          <cell r="C322">
            <v>107314</v>
          </cell>
          <cell r="D322">
            <v>102694</v>
          </cell>
          <cell r="E322">
            <v>4620</v>
          </cell>
          <cell r="F322">
            <v>62129</v>
          </cell>
          <cell r="G322">
            <v>134174</v>
          </cell>
          <cell r="H322">
            <v>105739</v>
          </cell>
          <cell r="I322">
            <v>101119</v>
          </cell>
          <cell r="J322">
            <v>4620</v>
          </cell>
          <cell r="K322">
            <v>28435</v>
          </cell>
        </row>
        <row r="323">
          <cell r="A323" t="str">
            <v>Kingston upon Thames</v>
          </cell>
          <cell r="B323">
            <v>111963</v>
          </cell>
          <cell r="C323">
            <v>76346</v>
          </cell>
          <cell r="D323">
            <v>72445</v>
          </cell>
          <cell r="E323">
            <v>3901</v>
          </cell>
          <cell r="F323">
            <v>35617</v>
          </cell>
          <cell r="G323">
            <v>93596</v>
          </cell>
          <cell r="H323">
            <v>74745</v>
          </cell>
          <cell r="I323">
            <v>70844</v>
          </cell>
          <cell r="J323">
            <v>3901</v>
          </cell>
          <cell r="K323">
            <v>18851</v>
          </cell>
        </row>
        <row r="324">
          <cell r="A324" t="str">
            <v>Merton</v>
          </cell>
          <cell r="B324">
            <v>146971</v>
          </cell>
          <cell r="C324">
            <v>103353</v>
          </cell>
          <cell r="D324">
            <v>96013</v>
          </cell>
          <cell r="E324">
            <v>7340</v>
          </cell>
          <cell r="F324">
            <v>43618</v>
          </cell>
          <cell r="G324">
            <v>118294</v>
          </cell>
          <cell r="H324">
            <v>100693</v>
          </cell>
          <cell r="I324">
            <v>93353</v>
          </cell>
          <cell r="J324">
            <v>7340</v>
          </cell>
          <cell r="K324">
            <v>17601</v>
          </cell>
        </row>
        <row r="325">
          <cell r="A325" t="str">
            <v>Redbridge</v>
          </cell>
          <cell r="B325">
            <v>176140</v>
          </cell>
          <cell r="C325">
            <v>112581</v>
          </cell>
          <cell r="D325">
            <v>102897</v>
          </cell>
          <cell r="E325">
            <v>9684</v>
          </cell>
          <cell r="F325">
            <v>63559</v>
          </cell>
          <cell r="G325">
            <v>142581</v>
          </cell>
          <cell r="H325">
            <v>109497</v>
          </cell>
          <cell r="I325">
            <v>99813</v>
          </cell>
          <cell r="J325">
            <v>9684</v>
          </cell>
          <cell r="K325">
            <v>33084</v>
          </cell>
        </row>
        <row r="326">
          <cell r="A326" t="str">
            <v>Richmond upon Thames</v>
          </cell>
          <cell r="B326">
            <v>147830</v>
          </cell>
          <cell r="C326">
            <v>95331</v>
          </cell>
          <cell r="D326">
            <v>90984</v>
          </cell>
          <cell r="E326">
            <v>4347</v>
          </cell>
          <cell r="F326">
            <v>52499</v>
          </cell>
          <cell r="G326">
            <v>116643</v>
          </cell>
          <cell r="H326">
            <v>90714</v>
          </cell>
          <cell r="I326">
            <v>86620</v>
          </cell>
          <cell r="J326">
            <v>4094</v>
          </cell>
          <cell r="K326">
            <v>25929</v>
          </cell>
        </row>
        <row r="327">
          <cell r="A327" t="str">
            <v>Sutton</v>
          </cell>
          <cell r="B327">
            <v>138937</v>
          </cell>
          <cell r="C327">
            <v>100032</v>
          </cell>
          <cell r="D327">
            <v>95356</v>
          </cell>
          <cell r="E327">
            <v>4676</v>
          </cell>
          <cell r="F327">
            <v>38905</v>
          </cell>
          <cell r="G327">
            <v>112646</v>
          </cell>
          <cell r="H327">
            <v>97716</v>
          </cell>
          <cell r="I327">
            <v>93040</v>
          </cell>
          <cell r="J327">
            <v>4676</v>
          </cell>
          <cell r="K327">
            <v>14930</v>
          </cell>
        </row>
        <row r="328">
          <cell r="A328" t="str">
            <v>Waltham Forest</v>
          </cell>
          <cell r="B328">
            <v>166545</v>
          </cell>
          <cell r="C328">
            <v>100824</v>
          </cell>
          <cell r="D328">
            <v>91459</v>
          </cell>
          <cell r="E328">
            <v>9365</v>
          </cell>
          <cell r="F328">
            <v>65721</v>
          </cell>
          <cell r="G328">
            <v>138486</v>
          </cell>
          <cell r="H328">
            <v>99333</v>
          </cell>
          <cell r="I328">
            <v>89968</v>
          </cell>
          <cell r="J328">
            <v>9365</v>
          </cell>
          <cell r="K328">
            <v>39153</v>
          </cell>
        </row>
        <row r="330">
          <cell r="A330" t="str">
            <v>SOUTH EAST</v>
          </cell>
          <cell r="B330">
            <v>6264361</v>
          </cell>
          <cell r="C330">
            <v>4157717</v>
          </cell>
          <cell r="D330">
            <v>3981259</v>
          </cell>
          <cell r="E330">
            <v>176458</v>
          </cell>
          <cell r="F330">
            <v>2106644</v>
          </cell>
          <cell r="G330">
            <v>4856006</v>
          </cell>
          <cell r="H330">
            <v>4017229</v>
          </cell>
          <cell r="I330">
            <v>3843185</v>
          </cell>
          <cell r="J330">
            <v>174044</v>
          </cell>
          <cell r="K330">
            <v>838777</v>
          </cell>
        </row>
        <row r="332">
          <cell r="A332" t="str">
            <v>Bracknell Forest UA</v>
          </cell>
          <cell r="B332">
            <v>85305</v>
          </cell>
          <cell r="C332">
            <v>64326</v>
          </cell>
          <cell r="D332">
            <v>62142</v>
          </cell>
          <cell r="E332">
            <v>2184</v>
          </cell>
          <cell r="F332">
            <v>20979</v>
          </cell>
          <cell r="G332">
            <v>71930</v>
          </cell>
          <cell r="H332">
            <v>62520</v>
          </cell>
          <cell r="I332">
            <v>60336</v>
          </cell>
          <cell r="J332">
            <v>2184</v>
          </cell>
          <cell r="K332">
            <v>9410</v>
          </cell>
        </row>
        <row r="333">
          <cell r="A333" t="str">
            <v>Brighton and Hove UA</v>
          </cell>
          <cell r="B333">
            <v>202494</v>
          </cell>
          <cell r="C333">
            <v>129015</v>
          </cell>
          <cell r="D333">
            <v>121889</v>
          </cell>
          <cell r="E333">
            <v>7126</v>
          </cell>
          <cell r="F333">
            <v>73479</v>
          </cell>
          <cell r="G333">
            <v>157206</v>
          </cell>
          <cell r="H333">
            <v>125803</v>
          </cell>
          <cell r="I333">
            <v>118677</v>
          </cell>
          <cell r="J333">
            <v>7126</v>
          </cell>
          <cell r="K333">
            <v>31403</v>
          </cell>
        </row>
        <row r="334">
          <cell r="A334" t="str">
            <v>Isle of Wight UA</v>
          </cell>
          <cell r="B334">
            <v>99535</v>
          </cell>
          <cell r="C334">
            <v>55274</v>
          </cell>
          <cell r="D334">
            <v>52305</v>
          </cell>
          <cell r="E334">
            <v>2969</v>
          </cell>
          <cell r="F334">
            <v>44261</v>
          </cell>
          <cell r="G334">
            <v>68067</v>
          </cell>
          <cell r="H334">
            <v>52553</v>
          </cell>
          <cell r="I334">
            <v>49584</v>
          </cell>
          <cell r="J334">
            <v>2969</v>
          </cell>
          <cell r="K334">
            <v>15514</v>
          </cell>
        </row>
        <row r="335">
          <cell r="A335" t="str">
            <v>Medway UA</v>
          </cell>
          <cell r="B335">
            <v>181265</v>
          </cell>
          <cell r="C335">
            <v>125395</v>
          </cell>
          <cell r="D335">
            <v>116815</v>
          </cell>
          <cell r="E335">
            <v>8580</v>
          </cell>
          <cell r="F335">
            <v>55870</v>
          </cell>
          <cell r="G335">
            <v>149096</v>
          </cell>
          <cell r="H335">
            <v>122016</v>
          </cell>
          <cell r="I335">
            <v>113436</v>
          </cell>
          <cell r="J335">
            <v>8580</v>
          </cell>
          <cell r="K335">
            <v>27080</v>
          </cell>
        </row>
        <row r="336">
          <cell r="A336" t="str">
            <v>Milton Keynes UA</v>
          </cell>
          <cell r="B336">
            <v>151368</v>
          </cell>
          <cell r="C336">
            <v>107522</v>
          </cell>
          <cell r="D336">
            <v>99858</v>
          </cell>
          <cell r="E336">
            <v>7664</v>
          </cell>
          <cell r="F336">
            <v>43846</v>
          </cell>
          <cell r="G336">
            <v>127374</v>
          </cell>
          <cell r="H336">
            <v>105000</v>
          </cell>
          <cell r="I336">
            <v>97773</v>
          </cell>
          <cell r="J336">
            <v>7227</v>
          </cell>
          <cell r="K336">
            <v>22374</v>
          </cell>
        </row>
        <row r="337">
          <cell r="A337" t="str">
            <v>Portsmouth UA</v>
          </cell>
          <cell r="B337">
            <v>145211</v>
          </cell>
          <cell r="C337">
            <v>91527</v>
          </cell>
          <cell r="D337">
            <v>84764</v>
          </cell>
          <cell r="E337">
            <v>6763</v>
          </cell>
          <cell r="F337">
            <v>53684</v>
          </cell>
          <cell r="G337">
            <v>112468</v>
          </cell>
          <cell r="H337">
            <v>89085</v>
          </cell>
          <cell r="I337">
            <v>82322</v>
          </cell>
          <cell r="J337">
            <v>6763</v>
          </cell>
          <cell r="K337">
            <v>23383</v>
          </cell>
        </row>
        <row r="338">
          <cell r="A338" t="str">
            <v>Reading UA</v>
          </cell>
          <cell r="B338">
            <v>117546</v>
          </cell>
          <cell r="C338">
            <v>80620</v>
          </cell>
          <cell r="D338">
            <v>77530</v>
          </cell>
          <cell r="E338">
            <v>3090</v>
          </cell>
          <cell r="F338">
            <v>36926</v>
          </cell>
          <cell r="G338">
            <v>96940</v>
          </cell>
          <cell r="H338">
            <v>78656</v>
          </cell>
          <cell r="I338">
            <v>75566</v>
          </cell>
          <cell r="J338">
            <v>3090</v>
          </cell>
          <cell r="K338">
            <v>18284</v>
          </cell>
        </row>
        <row r="339">
          <cell r="A339" t="str">
            <v>Slough UA</v>
          </cell>
          <cell r="B339">
            <v>84322</v>
          </cell>
          <cell r="C339">
            <v>50772</v>
          </cell>
          <cell r="D339">
            <v>48512</v>
          </cell>
          <cell r="E339">
            <v>2260</v>
          </cell>
          <cell r="F339">
            <v>33550</v>
          </cell>
          <cell r="G339">
            <v>64328</v>
          </cell>
          <cell r="H339">
            <v>49643</v>
          </cell>
          <cell r="I339">
            <v>47383</v>
          </cell>
          <cell r="J339">
            <v>2260</v>
          </cell>
          <cell r="K339">
            <v>14685</v>
          </cell>
        </row>
        <row r="340">
          <cell r="A340" t="str">
            <v>Southampton UA</v>
          </cell>
          <cell r="B340">
            <v>175243</v>
          </cell>
          <cell r="C340">
            <v>109687</v>
          </cell>
          <cell r="D340">
            <v>100232</v>
          </cell>
          <cell r="E340">
            <v>9455</v>
          </cell>
          <cell r="F340">
            <v>65556</v>
          </cell>
          <cell r="G340">
            <v>137458</v>
          </cell>
          <cell r="H340">
            <v>106745</v>
          </cell>
          <cell r="I340">
            <v>97290</v>
          </cell>
          <cell r="J340">
            <v>9455</v>
          </cell>
          <cell r="K340">
            <v>30713</v>
          </cell>
        </row>
        <row r="341">
          <cell r="A341" t="str">
            <v>West Berkshire UA</v>
          </cell>
          <cell r="B341">
            <v>112544</v>
          </cell>
          <cell r="C341">
            <v>81006</v>
          </cell>
          <cell r="D341">
            <v>79489</v>
          </cell>
          <cell r="E341">
            <v>1517</v>
          </cell>
          <cell r="F341">
            <v>31538</v>
          </cell>
          <cell r="G341">
            <v>89223</v>
          </cell>
          <cell r="H341">
            <v>77396</v>
          </cell>
          <cell r="I341">
            <v>75879</v>
          </cell>
          <cell r="J341">
            <v>1517</v>
          </cell>
          <cell r="K341">
            <v>11827</v>
          </cell>
        </row>
        <row r="342">
          <cell r="A342" t="str">
            <v>Windsor and Maidenhead UA</v>
          </cell>
          <cell r="B342">
            <v>111517</v>
          </cell>
          <cell r="C342">
            <v>77081</v>
          </cell>
          <cell r="D342">
            <v>76172</v>
          </cell>
          <cell r="E342">
            <v>909</v>
          </cell>
          <cell r="F342">
            <v>34436</v>
          </cell>
          <cell r="G342">
            <v>86436</v>
          </cell>
          <cell r="H342">
            <v>74378</v>
          </cell>
          <cell r="I342">
            <v>73469</v>
          </cell>
          <cell r="J342">
            <v>909</v>
          </cell>
          <cell r="K342">
            <v>12058</v>
          </cell>
        </row>
        <row r="343">
          <cell r="A343" t="str">
            <v>Wokingham UA</v>
          </cell>
          <cell r="B343">
            <v>119839</v>
          </cell>
          <cell r="C343">
            <v>87342</v>
          </cell>
          <cell r="D343">
            <v>85725</v>
          </cell>
          <cell r="E343">
            <v>1617</v>
          </cell>
          <cell r="F343">
            <v>32497</v>
          </cell>
          <cell r="G343">
            <v>97663</v>
          </cell>
          <cell r="H343">
            <v>84630</v>
          </cell>
          <cell r="I343">
            <v>83013</v>
          </cell>
          <cell r="J343">
            <v>1617</v>
          </cell>
          <cell r="K343">
            <v>13033</v>
          </cell>
        </row>
        <row r="345">
          <cell r="A345" t="str">
            <v>Buckinghamshire</v>
          </cell>
          <cell r="B345">
            <v>372674</v>
          </cell>
          <cell r="C345">
            <v>260881</v>
          </cell>
          <cell r="D345">
            <v>249459</v>
          </cell>
          <cell r="E345">
            <v>11422</v>
          </cell>
          <cell r="F345">
            <v>111793</v>
          </cell>
          <cell r="G345">
            <v>299824</v>
          </cell>
          <cell r="H345">
            <v>253111</v>
          </cell>
          <cell r="I345">
            <v>241689</v>
          </cell>
          <cell r="J345">
            <v>11422</v>
          </cell>
          <cell r="K345">
            <v>46713</v>
          </cell>
        </row>
        <row r="346">
          <cell r="A346" t="str">
            <v>Aylesbury Vale</v>
          </cell>
          <cell r="B346">
            <v>122410</v>
          </cell>
          <cell r="C346">
            <v>88696</v>
          </cell>
          <cell r="D346">
            <v>84583</v>
          </cell>
          <cell r="E346">
            <v>4113</v>
          </cell>
          <cell r="F346">
            <v>33714</v>
          </cell>
          <cell r="G346">
            <v>99509</v>
          </cell>
          <cell r="H346">
            <v>86530</v>
          </cell>
          <cell r="I346">
            <v>82417</v>
          </cell>
          <cell r="J346">
            <v>4113</v>
          </cell>
          <cell r="K346">
            <v>12979</v>
          </cell>
        </row>
        <row r="347">
          <cell r="A347" t="str">
            <v>Chiltern</v>
          </cell>
          <cell r="B347">
            <v>76611</v>
          </cell>
          <cell r="C347">
            <v>51189</v>
          </cell>
          <cell r="D347">
            <v>49596</v>
          </cell>
          <cell r="E347">
            <v>1593</v>
          </cell>
          <cell r="F347">
            <v>25422</v>
          </cell>
          <cell r="G347">
            <v>57349</v>
          </cell>
          <cell r="H347">
            <v>48355</v>
          </cell>
          <cell r="I347">
            <v>46762</v>
          </cell>
          <cell r="J347">
            <v>1593</v>
          </cell>
          <cell r="K347">
            <v>8994</v>
          </cell>
        </row>
        <row r="348">
          <cell r="A348" t="str">
            <v>South Bucks</v>
          </cell>
          <cell r="B348">
            <v>49007</v>
          </cell>
          <cell r="C348">
            <v>32966</v>
          </cell>
          <cell r="D348">
            <v>32164</v>
          </cell>
          <cell r="E348">
            <v>802</v>
          </cell>
          <cell r="F348">
            <v>16041</v>
          </cell>
          <cell r="G348">
            <v>39129</v>
          </cell>
          <cell r="H348">
            <v>31440</v>
          </cell>
          <cell r="I348">
            <v>30638</v>
          </cell>
          <cell r="J348">
            <v>802</v>
          </cell>
          <cell r="K348">
            <v>7689</v>
          </cell>
        </row>
        <row r="349">
          <cell r="A349" t="str">
            <v>Wycombe</v>
          </cell>
          <cell r="B349">
            <v>124646</v>
          </cell>
          <cell r="C349">
            <v>88030</v>
          </cell>
          <cell r="D349">
            <v>83116</v>
          </cell>
          <cell r="E349">
            <v>4914</v>
          </cell>
          <cell r="F349">
            <v>36616</v>
          </cell>
          <cell r="G349">
            <v>103837</v>
          </cell>
          <cell r="H349">
            <v>86786</v>
          </cell>
          <cell r="I349">
            <v>81872</v>
          </cell>
          <cell r="J349">
            <v>4914</v>
          </cell>
          <cell r="K349">
            <v>17051</v>
          </cell>
        </row>
        <row r="351">
          <cell r="A351" t="str">
            <v>East Sussex</v>
          </cell>
          <cell r="B351">
            <v>387796</v>
          </cell>
          <cell r="C351">
            <v>223935</v>
          </cell>
          <cell r="D351">
            <v>211643</v>
          </cell>
          <cell r="E351">
            <v>12292</v>
          </cell>
          <cell r="F351">
            <v>163861</v>
          </cell>
          <cell r="G351">
            <v>266182</v>
          </cell>
          <cell r="H351">
            <v>215735</v>
          </cell>
          <cell r="I351">
            <v>203934</v>
          </cell>
          <cell r="J351">
            <v>11801</v>
          </cell>
          <cell r="K351">
            <v>50447</v>
          </cell>
        </row>
        <row r="352">
          <cell r="A352" t="str">
            <v>Eastbourne</v>
          </cell>
          <cell r="B352">
            <v>67968</v>
          </cell>
          <cell r="C352">
            <v>42502</v>
          </cell>
          <cell r="D352">
            <v>40809</v>
          </cell>
          <cell r="E352">
            <v>1693</v>
          </cell>
          <cell r="F352">
            <v>25466</v>
          </cell>
          <cell r="G352">
            <v>51377</v>
          </cell>
          <cell r="H352">
            <v>41711</v>
          </cell>
          <cell r="I352">
            <v>40018</v>
          </cell>
          <cell r="J352">
            <v>1693</v>
          </cell>
          <cell r="K352">
            <v>9666</v>
          </cell>
        </row>
        <row r="353">
          <cell r="A353" t="str">
            <v>Hastings</v>
          </cell>
          <cell r="B353">
            <v>61879</v>
          </cell>
          <cell r="C353">
            <v>36378</v>
          </cell>
          <cell r="D353">
            <v>33107</v>
          </cell>
          <cell r="E353">
            <v>3271</v>
          </cell>
          <cell r="F353">
            <v>25501</v>
          </cell>
          <cell r="G353">
            <v>44032</v>
          </cell>
          <cell r="H353">
            <v>35030</v>
          </cell>
          <cell r="I353">
            <v>32010</v>
          </cell>
          <cell r="J353">
            <v>3020</v>
          </cell>
          <cell r="K353">
            <v>9002</v>
          </cell>
        </row>
        <row r="354">
          <cell r="A354" t="str">
            <v>Lewes</v>
          </cell>
          <cell r="B354">
            <v>69159</v>
          </cell>
          <cell r="C354">
            <v>39496</v>
          </cell>
          <cell r="D354">
            <v>37092</v>
          </cell>
          <cell r="E354">
            <v>2404</v>
          </cell>
          <cell r="F354">
            <v>29663</v>
          </cell>
          <cell r="G354">
            <v>48361</v>
          </cell>
          <cell r="H354">
            <v>38316</v>
          </cell>
          <cell r="I354">
            <v>36152</v>
          </cell>
          <cell r="J354">
            <v>2164</v>
          </cell>
          <cell r="K354">
            <v>10045</v>
          </cell>
        </row>
        <row r="355">
          <cell r="A355" t="str">
            <v>Rother</v>
          </cell>
          <cell r="B355">
            <v>72998</v>
          </cell>
          <cell r="C355">
            <v>36429</v>
          </cell>
          <cell r="D355">
            <v>34217</v>
          </cell>
          <cell r="E355">
            <v>2212</v>
          </cell>
          <cell r="F355">
            <v>36569</v>
          </cell>
          <cell r="G355">
            <v>46486</v>
          </cell>
          <cell r="H355">
            <v>35084</v>
          </cell>
          <cell r="I355">
            <v>32872</v>
          </cell>
          <cell r="J355">
            <v>2212</v>
          </cell>
          <cell r="K355">
            <v>11402</v>
          </cell>
        </row>
        <row r="356">
          <cell r="A356" t="str">
            <v>Wealden</v>
          </cell>
          <cell r="B356">
            <v>115792</v>
          </cell>
          <cell r="C356">
            <v>69130</v>
          </cell>
          <cell r="D356">
            <v>66418</v>
          </cell>
          <cell r="E356">
            <v>2712</v>
          </cell>
          <cell r="F356">
            <v>46662</v>
          </cell>
          <cell r="G356">
            <v>75926</v>
          </cell>
          <cell r="H356">
            <v>65594</v>
          </cell>
          <cell r="I356">
            <v>62882</v>
          </cell>
          <cell r="J356">
            <v>2712</v>
          </cell>
          <cell r="K356">
            <v>10332</v>
          </cell>
        </row>
        <row r="358">
          <cell r="A358" t="str">
            <v>Hampshire</v>
          </cell>
          <cell r="B358">
            <v>976761</v>
          </cell>
          <cell r="C358">
            <v>663858</v>
          </cell>
          <cell r="D358">
            <v>640445</v>
          </cell>
          <cell r="E358">
            <v>23413</v>
          </cell>
          <cell r="F358">
            <v>312903</v>
          </cell>
          <cell r="G358">
            <v>772248</v>
          </cell>
          <cell r="H358">
            <v>643531</v>
          </cell>
          <cell r="I358">
            <v>620560</v>
          </cell>
          <cell r="J358">
            <v>22971</v>
          </cell>
          <cell r="K358">
            <v>128717</v>
          </cell>
        </row>
        <row r="359">
          <cell r="A359" t="str">
            <v>Basingstoke and Deane</v>
          </cell>
          <cell r="B359">
            <v>119686</v>
          </cell>
          <cell r="C359">
            <v>86800</v>
          </cell>
          <cell r="D359">
            <v>83761</v>
          </cell>
          <cell r="E359">
            <v>3039</v>
          </cell>
          <cell r="F359">
            <v>32886</v>
          </cell>
          <cell r="G359">
            <v>101349</v>
          </cell>
          <cell r="H359">
            <v>84474</v>
          </cell>
          <cell r="I359">
            <v>81658</v>
          </cell>
          <cell r="J359">
            <v>2816</v>
          </cell>
          <cell r="K359">
            <v>16875</v>
          </cell>
        </row>
        <row r="360">
          <cell r="A360" t="str">
            <v>East Hampshire</v>
          </cell>
          <cell r="B360">
            <v>86905</v>
          </cell>
          <cell r="C360">
            <v>60296</v>
          </cell>
          <cell r="D360">
            <v>58409</v>
          </cell>
          <cell r="E360">
            <v>1887</v>
          </cell>
          <cell r="F360">
            <v>26609</v>
          </cell>
          <cell r="G360">
            <v>68157</v>
          </cell>
          <cell r="H360">
            <v>58254</v>
          </cell>
          <cell r="I360">
            <v>56586</v>
          </cell>
          <cell r="J360">
            <v>1668</v>
          </cell>
          <cell r="K360">
            <v>9903</v>
          </cell>
        </row>
        <row r="361">
          <cell r="A361" t="str">
            <v>Eastleigh</v>
          </cell>
          <cell r="B361">
            <v>85910</v>
          </cell>
          <cell r="C361">
            <v>63794</v>
          </cell>
          <cell r="D361">
            <v>61802</v>
          </cell>
          <cell r="E361">
            <v>1992</v>
          </cell>
          <cell r="F361">
            <v>22116</v>
          </cell>
          <cell r="G361">
            <v>71471</v>
          </cell>
          <cell r="H361">
            <v>61762</v>
          </cell>
          <cell r="I361">
            <v>59770</v>
          </cell>
          <cell r="J361">
            <v>1992</v>
          </cell>
          <cell r="K361">
            <v>9709</v>
          </cell>
        </row>
        <row r="362">
          <cell r="A362" t="str">
            <v>Fareham</v>
          </cell>
          <cell r="B362">
            <v>86139</v>
          </cell>
          <cell r="C362">
            <v>57900</v>
          </cell>
          <cell r="D362">
            <v>56406</v>
          </cell>
          <cell r="E362">
            <v>1494</v>
          </cell>
          <cell r="F362">
            <v>28239</v>
          </cell>
          <cell r="G362">
            <v>65415</v>
          </cell>
          <cell r="H362">
            <v>56413</v>
          </cell>
          <cell r="I362">
            <v>54919</v>
          </cell>
          <cell r="J362">
            <v>1494</v>
          </cell>
          <cell r="K362">
            <v>9002</v>
          </cell>
        </row>
        <row r="363">
          <cell r="A363" t="str">
            <v>Gosport</v>
          </cell>
          <cell r="B363">
            <v>59766</v>
          </cell>
          <cell r="C363">
            <v>39460</v>
          </cell>
          <cell r="D363">
            <v>38126</v>
          </cell>
          <cell r="E363">
            <v>1334</v>
          </cell>
          <cell r="F363">
            <v>20306</v>
          </cell>
          <cell r="G363">
            <v>47339</v>
          </cell>
          <cell r="H363">
            <v>39244</v>
          </cell>
          <cell r="I363">
            <v>37910</v>
          </cell>
          <cell r="J363">
            <v>1334</v>
          </cell>
          <cell r="K363">
            <v>8095</v>
          </cell>
        </row>
        <row r="364">
          <cell r="A364" t="str">
            <v>Hart</v>
          </cell>
          <cell r="B364">
            <v>65710</v>
          </cell>
          <cell r="C364">
            <v>51290</v>
          </cell>
          <cell r="D364">
            <v>48788</v>
          </cell>
          <cell r="E364">
            <v>2502</v>
          </cell>
          <cell r="F364">
            <v>14420</v>
          </cell>
          <cell r="G364">
            <v>57302</v>
          </cell>
          <cell r="H364">
            <v>50342</v>
          </cell>
          <cell r="I364">
            <v>47840</v>
          </cell>
          <cell r="J364">
            <v>2502</v>
          </cell>
          <cell r="K364">
            <v>6960</v>
          </cell>
        </row>
        <row r="365">
          <cell r="A365" t="str">
            <v>Havant</v>
          </cell>
          <cell r="B365">
            <v>94484</v>
          </cell>
          <cell r="C365">
            <v>57487</v>
          </cell>
          <cell r="D365">
            <v>53630</v>
          </cell>
          <cell r="E365">
            <v>3857</v>
          </cell>
          <cell r="F365">
            <v>36997</v>
          </cell>
          <cell r="G365">
            <v>70318</v>
          </cell>
          <cell r="H365">
            <v>55709</v>
          </cell>
          <cell r="I365">
            <v>51852</v>
          </cell>
          <cell r="J365">
            <v>3857</v>
          </cell>
          <cell r="K365">
            <v>14609</v>
          </cell>
        </row>
        <row r="366">
          <cell r="A366" t="str">
            <v>New Forest</v>
          </cell>
          <cell r="B366">
            <v>136437</v>
          </cell>
          <cell r="C366">
            <v>78451</v>
          </cell>
          <cell r="D366">
            <v>76964</v>
          </cell>
          <cell r="E366">
            <v>1487</v>
          </cell>
          <cell r="F366">
            <v>57986</v>
          </cell>
          <cell r="G366">
            <v>97062</v>
          </cell>
          <cell r="H366">
            <v>75855</v>
          </cell>
          <cell r="I366">
            <v>74368</v>
          </cell>
          <cell r="J366">
            <v>1487</v>
          </cell>
          <cell r="K366">
            <v>21207</v>
          </cell>
        </row>
        <row r="367">
          <cell r="A367" t="str">
            <v>Rushmoor</v>
          </cell>
          <cell r="B367">
            <v>68651</v>
          </cell>
          <cell r="C367">
            <v>47761</v>
          </cell>
          <cell r="D367">
            <v>46039</v>
          </cell>
          <cell r="E367">
            <v>1722</v>
          </cell>
          <cell r="F367">
            <v>20890</v>
          </cell>
          <cell r="G367">
            <v>57067</v>
          </cell>
          <cell r="H367">
            <v>47516</v>
          </cell>
          <cell r="I367">
            <v>45794</v>
          </cell>
          <cell r="J367">
            <v>1722</v>
          </cell>
          <cell r="K367">
            <v>9551</v>
          </cell>
        </row>
        <row r="368">
          <cell r="A368" t="str">
            <v>Test Valley</v>
          </cell>
          <cell r="B368">
            <v>86650</v>
          </cell>
          <cell r="C368">
            <v>63821</v>
          </cell>
          <cell r="D368">
            <v>61368</v>
          </cell>
          <cell r="E368">
            <v>2453</v>
          </cell>
          <cell r="F368">
            <v>22829</v>
          </cell>
          <cell r="G368">
            <v>69547</v>
          </cell>
          <cell r="H368">
            <v>61346</v>
          </cell>
          <cell r="I368">
            <v>58893</v>
          </cell>
          <cell r="J368">
            <v>2453</v>
          </cell>
          <cell r="K368">
            <v>8201</v>
          </cell>
        </row>
        <row r="369">
          <cell r="A369" t="str">
            <v>Winchester</v>
          </cell>
          <cell r="B369">
            <v>86423</v>
          </cell>
          <cell r="C369">
            <v>56798</v>
          </cell>
          <cell r="D369">
            <v>55152</v>
          </cell>
          <cell r="E369">
            <v>1646</v>
          </cell>
          <cell r="F369">
            <v>29625</v>
          </cell>
          <cell r="G369">
            <v>67221</v>
          </cell>
          <cell r="H369">
            <v>52616</v>
          </cell>
          <cell r="I369">
            <v>50970</v>
          </cell>
          <cell r="J369">
            <v>1646</v>
          </cell>
          <cell r="K369">
            <v>14605</v>
          </cell>
        </row>
        <row r="371">
          <cell r="A371" t="str">
            <v>Kent</v>
          </cell>
          <cell r="B371">
            <v>1032843</v>
          </cell>
          <cell r="C371">
            <v>666125</v>
          </cell>
          <cell r="D371">
            <v>629988</v>
          </cell>
          <cell r="E371">
            <v>36137</v>
          </cell>
          <cell r="F371">
            <v>366718</v>
          </cell>
          <cell r="G371">
            <v>796001</v>
          </cell>
          <cell r="H371">
            <v>645582</v>
          </cell>
          <cell r="I371">
            <v>609976</v>
          </cell>
          <cell r="J371">
            <v>35606</v>
          </cell>
          <cell r="K371">
            <v>150419</v>
          </cell>
        </row>
        <row r="372">
          <cell r="A372" t="str">
            <v>Ashford</v>
          </cell>
          <cell r="B372">
            <v>77604</v>
          </cell>
          <cell r="C372">
            <v>55441</v>
          </cell>
          <cell r="D372">
            <v>53758</v>
          </cell>
          <cell r="E372">
            <v>1683</v>
          </cell>
          <cell r="F372">
            <v>22163</v>
          </cell>
          <cell r="G372">
            <v>64734</v>
          </cell>
          <cell r="H372">
            <v>53962</v>
          </cell>
          <cell r="I372">
            <v>52529</v>
          </cell>
          <cell r="J372">
            <v>1433</v>
          </cell>
          <cell r="K372">
            <v>10772</v>
          </cell>
        </row>
        <row r="373">
          <cell r="A373" t="str">
            <v>Canterbury</v>
          </cell>
          <cell r="B373">
            <v>110176</v>
          </cell>
          <cell r="C373">
            <v>66554</v>
          </cell>
          <cell r="D373">
            <v>63352</v>
          </cell>
          <cell r="E373">
            <v>3202</v>
          </cell>
          <cell r="F373">
            <v>43622</v>
          </cell>
          <cell r="G373">
            <v>79439</v>
          </cell>
          <cell r="H373">
            <v>63931</v>
          </cell>
          <cell r="I373">
            <v>61010</v>
          </cell>
          <cell r="J373">
            <v>2921</v>
          </cell>
          <cell r="K373">
            <v>15508</v>
          </cell>
        </row>
        <row r="374">
          <cell r="A374" t="str">
            <v>Dartford</v>
          </cell>
          <cell r="B374">
            <v>68163</v>
          </cell>
          <cell r="C374">
            <v>47451</v>
          </cell>
          <cell r="D374">
            <v>43819</v>
          </cell>
          <cell r="E374">
            <v>3632</v>
          </cell>
          <cell r="F374">
            <v>20712</v>
          </cell>
          <cell r="G374">
            <v>54444</v>
          </cell>
          <cell r="H374">
            <v>46422</v>
          </cell>
          <cell r="I374">
            <v>42790</v>
          </cell>
          <cell r="J374">
            <v>3632</v>
          </cell>
          <cell r="K374">
            <v>8022</v>
          </cell>
        </row>
        <row r="375">
          <cell r="A375" t="str">
            <v>Dover</v>
          </cell>
          <cell r="B375">
            <v>83400</v>
          </cell>
          <cell r="C375">
            <v>49082</v>
          </cell>
          <cell r="D375">
            <v>43483</v>
          </cell>
          <cell r="E375">
            <v>5599</v>
          </cell>
          <cell r="F375">
            <v>34318</v>
          </cell>
          <cell r="G375">
            <v>62627</v>
          </cell>
          <cell r="H375">
            <v>48811</v>
          </cell>
          <cell r="I375">
            <v>43212</v>
          </cell>
          <cell r="J375">
            <v>5599</v>
          </cell>
          <cell r="K375">
            <v>13816</v>
          </cell>
        </row>
        <row r="376">
          <cell r="A376" t="str">
            <v>Gravesham</v>
          </cell>
          <cell r="B376">
            <v>68403</v>
          </cell>
          <cell r="C376">
            <v>45157</v>
          </cell>
          <cell r="D376">
            <v>43540</v>
          </cell>
          <cell r="E376">
            <v>1617</v>
          </cell>
          <cell r="F376">
            <v>23246</v>
          </cell>
          <cell r="G376">
            <v>51803</v>
          </cell>
          <cell r="H376">
            <v>44328</v>
          </cell>
          <cell r="I376">
            <v>42711</v>
          </cell>
          <cell r="J376">
            <v>1617</v>
          </cell>
          <cell r="K376">
            <v>7475</v>
          </cell>
        </row>
        <row r="377">
          <cell r="A377" t="str">
            <v>Maidstone</v>
          </cell>
          <cell r="B377">
            <v>115478</v>
          </cell>
          <cell r="C377">
            <v>76015</v>
          </cell>
          <cell r="D377">
            <v>72141</v>
          </cell>
          <cell r="E377">
            <v>3874</v>
          </cell>
          <cell r="F377">
            <v>39463</v>
          </cell>
          <cell r="G377">
            <v>94470</v>
          </cell>
          <cell r="H377">
            <v>73640</v>
          </cell>
          <cell r="I377">
            <v>69766</v>
          </cell>
          <cell r="J377">
            <v>3874</v>
          </cell>
          <cell r="K377">
            <v>20830</v>
          </cell>
        </row>
        <row r="378">
          <cell r="A378" t="str">
            <v>Sevenoaks</v>
          </cell>
          <cell r="B378">
            <v>84576</v>
          </cell>
          <cell r="C378">
            <v>53655</v>
          </cell>
          <cell r="D378">
            <v>52827</v>
          </cell>
          <cell r="E378">
            <v>828</v>
          </cell>
          <cell r="F378">
            <v>30921</v>
          </cell>
          <cell r="G378">
            <v>62061</v>
          </cell>
          <cell r="H378">
            <v>51207</v>
          </cell>
          <cell r="I378">
            <v>50379</v>
          </cell>
          <cell r="J378">
            <v>828</v>
          </cell>
          <cell r="K378">
            <v>10854</v>
          </cell>
        </row>
        <row r="379">
          <cell r="A379" t="str">
            <v>Shepway</v>
          </cell>
          <cell r="B379">
            <v>79805</v>
          </cell>
          <cell r="C379">
            <v>50249</v>
          </cell>
          <cell r="D379">
            <v>47270</v>
          </cell>
          <cell r="E379">
            <v>2979</v>
          </cell>
          <cell r="F379">
            <v>29556</v>
          </cell>
          <cell r="G379">
            <v>62059</v>
          </cell>
          <cell r="H379">
            <v>48984</v>
          </cell>
          <cell r="I379">
            <v>46005</v>
          </cell>
          <cell r="J379">
            <v>2979</v>
          </cell>
          <cell r="K379">
            <v>13075</v>
          </cell>
        </row>
        <row r="380">
          <cell r="A380" t="str">
            <v>Swale</v>
          </cell>
          <cell r="B380">
            <v>93110</v>
          </cell>
          <cell r="C380">
            <v>60760</v>
          </cell>
          <cell r="D380">
            <v>57266</v>
          </cell>
          <cell r="E380">
            <v>3494</v>
          </cell>
          <cell r="F380">
            <v>32350</v>
          </cell>
          <cell r="G380">
            <v>72103</v>
          </cell>
          <cell r="H380">
            <v>58499</v>
          </cell>
          <cell r="I380">
            <v>55005</v>
          </cell>
          <cell r="J380">
            <v>3494</v>
          </cell>
          <cell r="K380">
            <v>13604</v>
          </cell>
        </row>
        <row r="381">
          <cell r="A381" t="str">
            <v>Thanet</v>
          </cell>
          <cell r="B381">
            <v>95455</v>
          </cell>
          <cell r="C381">
            <v>51103</v>
          </cell>
          <cell r="D381">
            <v>46117</v>
          </cell>
          <cell r="E381">
            <v>4986</v>
          </cell>
          <cell r="F381">
            <v>44352</v>
          </cell>
          <cell r="G381">
            <v>65880</v>
          </cell>
          <cell r="H381">
            <v>49454</v>
          </cell>
          <cell r="I381">
            <v>44468</v>
          </cell>
          <cell r="J381">
            <v>4986</v>
          </cell>
          <cell r="K381">
            <v>16426</v>
          </cell>
        </row>
        <row r="382">
          <cell r="A382" t="str">
            <v>Tonbridge and Malling</v>
          </cell>
          <cell r="B382">
            <v>83336</v>
          </cell>
          <cell r="C382">
            <v>56980</v>
          </cell>
          <cell r="D382">
            <v>54054</v>
          </cell>
          <cell r="E382">
            <v>2926</v>
          </cell>
          <cell r="F382">
            <v>26356</v>
          </cell>
          <cell r="G382">
            <v>66884</v>
          </cell>
          <cell r="H382">
            <v>55322</v>
          </cell>
          <cell r="I382">
            <v>52396</v>
          </cell>
          <cell r="J382">
            <v>2926</v>
          </cell>
          <cell r="K382">
            <v>11562</v>
          </cell>
        </row>
        <row r="383">
          <cell r="A383" t="str">
            <v>Tunbridge Wells</v>
          </cell>
          <cell r="B383">
            <v>73337</v>
          </cell>
          <cell r="C383">
            <v>53678</v>
          </cell>
          <cell r="D383">
            <v>52361</v>
          </cell>
          <cell r="E383">
            <v>1317</v>
          </cell>
          <cell r="F383">
            <v>19659</v>
          </cell>
          <cell r="G383">
            <v>59497</v>
          </cell>
          <cell r="H383">
            <v>51022</v>
          </cell>
          <cell r="I383">
            <v>49705</v>
          </cell>
          <cell r="J383">
            <v>1317</v>
          </cell>
          <cell r="K383">
            <v>8475</v>
          </cell>
        </row>
        <row r="385">
          <cell r="A385" t="str">
            <v xml:space="preserve">Oxfordshire </v>
          </cell>
          <cell r="B385">
            <v>482229</v>
          </cell>
          <cell r="C385">
            <v>337891</v>
          </cell>
          <cell r="D385">
            <v>326965</v>
          </cell>
          <cell r="E385">
            <v>10926</v>
          </cell>
          <cell r="F385">
            <v>144338</v>
          </cell>
          <cell r="G385">
            <v>391847</v>
          </cell>
          <cell r="H385">
            <v>326471</v>
          </cell>
          <cell r="I385">
            <v>315545</v>
          </cell>
          <cell r="J385">
            <v>10926</v>
          </cell>
          <cell r="K385">
            <v>65376</v>
          </cell>
        </row>
        <row r="386">
          <cell r="A386" t="str">
            <v>Cherwell</v>
          </cell>
          <cell r="B386">
            <v>102413</v>
          </cell>
          <cell r="C386">
            <v>73279</v>
          </cell>
          <cell r="D386">
            <v>71768</v>
          </cell>
          <cell r="E386">
            <v>1511</v>
          </cell>
          <cell r="F386">
            <v>29134</v>
          </cell>
          <cell r="G386">
            <v>82401</v>
          </cell>
          <cell r="H386">
            <v>70880</v>
          </cell>
          <cell r="I386">
            <v>69369</v>
          </cell>
          <cell r="J386">
            <v>1511</v>
          </cell>
          <cell r="K386">
            <v>11521</v>
          </cell>
        </row>
        <row r="387">
          <cell r="A387" t="str">
            <v>Oxford</v>
          </cell>
          <cell r="B387">
            <v>113139</v>
          </cell>
          <cell r="C387">
            <v>74660</v>
          </cell>
          <cell r="D387">
            <v>70404</v>
          </cell>
          <cell r="E387">
            <v>4256</v>
          </cell>
          <cell r="F387">
            <v>38479</v>
          </cell>
          <cell r="G387">
            <v>97308</v>
          </cell>
          <cell r="H387">
            <v>73868</v>
          </cell>
          <cell r="I387">
            <v>69612</v>
          </cell>
          <cell r="J387">
            <v>4256</v>
          </cell>
          <cell r="K387">
            <v>23440</v>
          </cell>
        </row>
        <row r="388">
          <cell r="A388" t="str">
            <v>South Oxfordshire</v>
          </cell>
          <cell r="B388">
            <v>101065</v>
          </cell>
          <cell r="C388">
            <v>74597</v>
          </cell>
          <cell r="D388">
            <v>72468</v>
          </cell>
          <cell r="E388">
            <v>2129</v>
          </cell>
          <cell r="F388">
            <v>26468</v>
          </cell>
          <cell r="G388">
            <v>82860</v>
          </cell>
          <cell r="H388">
            <v>71888</v>
          </cell>
          <cell r="I388">
            <v>69759</v>
          </cell>
          <cell r="J388">
            <v>2129</v>
          </cell>
          <cell r="K388">
            <v>10972</v>
          </cell>
        </row>
        <row r="389">
          <cell r="A389" t="str">
            <v>Vale of White Horse</v>
          </cell>
          <cell r="B389">
            <v>85150</v>
          </cell>
          <cell r="C389">
            <v>56491</v>
          </cell>
          <cell r="D389">
            <v>55219</v>
          </cell>
          <cell r="E389">
            <v>1272</v>
          </cell>
          <cell r="F389">
            <v>28659</v>
          </cell>
          <cell r="G389">
            <v>66068</v>
          </cell>
          <cell r="H389">
            <v>53782</v>
          </cell>
          <cell r="I389">
            <v>52510</v>
          </cell>
          <cell r="J389">
            <v>1272</v>
          </cell>
          <cell r="K389">
            <v>12286</v>
          </cell>
        </row>
        <row r="390">
          <cell r="A390" t="str">
            <v>West Oxfordshire</v>
          </cell>
          <cell r="B390">
            <v>80462</v>
          </cell>
          <cell r="C390">
            <v>58864</v>
          </cell>
          <cell r="D390">
            <v>57106</v>
          </cell>
          <cell r="E390">
            <v>1758</v>
          </cell>
          <cell r="F390">
            <v>21598</v>
          </cell>
          <cell r="G390">
            <v>63210</v>
          </cell>
          <cell r="H390">
            <v>56053</v>
          </cell>
          <cell r="I390">
            <v>54295</v>
          </cell>
          <cell r="J390">
            <v>1758</v>
          </cell>
          <cell r="K390">
            <v>7157</v>
          </cell>
        </row>
        <row r="392">
          <cell r="A392" t="str">
            <v>Surrey</v>
          </cell>
          <cell r="B392">
            <v>831314</v>
          </cell>
          <cell r="C392">
            <v>565859</v>
          </cell>
          <cell r="D392">
            <v>550513</v>
          </cell>
          <cell r="E392">
            <v>15346</v>
          </cell>
          <cell r="F392">
            <v>265455</v>
          </cell>
          <cell r="G392">
            <v>639861</v>
          </cell>
          <cell r="H392">
            <v>542859</v>
          </cell>
          <cell r="I392">
            <v>527513</v>
          </cell>
          <cell r="J392">
            <v>15346</v>
          </cell>
          <cell r="K392">
            <v>97002</v>
          </cell>
        </row>
        <row r="393">
          <cell r="A393" t="str">
            <v>Elmbridge</v>
          </cell>
          <cell r="B393">
            <v>101189</v>
          </cell>
          <cell r="C393">
            <v>69840</v>
          </cell>
          <cell r="D393">
            <v>68166</v>
          </cell>
          <cell r="E393">
            <v>1674</v>
          </cell>
          <cell r="F393">
            <v>31349</v>
          </cell>
          <cell r="G393">
            <v>77209</v>
          </cell>
          <cell r="H393">
            <v>64130</v>
          </cell>
          <cell r="I393">
            <v>62456</v>
          </cell>
          <cell r="J393">
            <v>1674</v>
          </cell>
          <cell r="K393">
            <v>13079</v>
          </cell>
        </row>
        <row r="394">
          <cell r="A394" t="str">
            <v>Epsom and Ewell</v>
          </cell>
          <cell r="B394">
            <v>54100</v>
          </cell>
          <cell r="C394">
            <v>34030</v>
          </cell>
          <cell r="D394">
            <v>33408</v>
          </cell>
          <cell r="E394">
            <v>622</v>
          </cell>
          <cell r="F394">
            <v>20070</v>
          </cell>
          <cell r="G394">
            <v>39004</v>
          </cell>
          <cell r="H394">
            <v>33470</v>
          </cell>
          <cell r="I394">
            <v>32848</v>
          </cell>
          <cell r="J394">
            <v>622</v>
          </cell>
          <cell r="K394">
            <v>5534</v>
          </cell>
        </row>
        <row r="395">
          <cell r="A395" t="str">
            <v>Guildford</v>
          </cell>
          <cell r="B395">
            <v>98028</v>
          </cell>
          <cell r="C395">
            <v>72090</v>
          </cell>
          <cell r="D395">
            <v>70339</v>
          </cell>
          <cell r="E395">
            <v>1751</v>
          </cell>
          <cell r="F395">
            <v>25938</v>
          </cell>
          <cell r="G395">
            <v>75996</v>
          </cell>
          <cell r="H395">
            <v>68056</v>
          </cell>
          <cell r="I395">
            <v>66305</v>
          </cell>
          <cell r="J395">
            <v>1751</v>
          </cell>
          <cell r="K395">
            <v>7940</v>
          </cell>
        </row>
        <row r="396">
          <cell r="A396" t="str">
            <v>Mole Valley</v>
          </cell>
          <cell r="B396">
            <v>61729</v>
          </cell>
          <cell r="C396">
            <v>40715</v>
          </cell>
          <cell r="D396">
            <v>39754</v>
          </cell>
          <cell r="E396">
            <v>961</v>
          </cell>
          <cell r="F396">
            <v>21014</v>
          </cell>
          <cell r="G396">
            <v>44120</v>
          </cell>
          <cell r="H396">
            <v>39367</v>
          </cell>
          <cell r="I396">
            <v>38406</v>
          </cell>
          <cell r="J396">
            <v>961</v>
          </cell>
          <cell r="K396">
            <v>4753</v>
          </cell>
        </row>
        <row r="397">
          <cell r="A397" t="str">
            <v>Reigate and Banstead</v>
          </cell>
          <cell r="B397">
            <v>93830</v>
          </cell>
          <cell r="C397">
            <v>56761</v>
          </cell>
          <cell r="D397">
            <v>54451</v>
          </cell>
          <cell r="E397">
            <v>2310</v>
          </cell>
          <cell r="F397">
            <v>37069</v>
          </cell>
          <cell r="G397">
            <v>70054</v>
          </cell>
          <cell r="H397">
            <v>54674</v>
          </cell>
          <cell r="I397">
            <v>52364</v>
          </cell>
          <cell r="J397">
            <v>2310</v>
          </cell>
          <cell r="K397">
            <v>15380</v>
          </cell>
        </row>
        <row r="398">
          <cell r="A398" t="str">
            <v>Runnymede</v>
          </cell>
          <cell r="B398">
            <v>60419</v>
          </cell>
          <cell r="C398">
            <v>39536</v>
          </cell>
          <cell r="D398">
            <v>38328</v>
          </cell>
          <cell r="E398">
            <v>1208</v>
          </cell>
          <cell r="F398">
            <v>20883</v>
          </cell>
          <cell r="G398">
            <v>46759</v>
          </cell>
          <cell r="H398">
            <v>39002</v>
          </cell>
          <cell r="I398">
            <v>37794</v>
          </cell>
          <cell r="J398">
            <v>1208</v>
          </cell>
          <cell r="K398">
            <v>7757</v>
          </cell>
        </row>
        <row r="399">
          <cell r="A399" t="str">
            <v>Spelthorne</v>
          </cell>
          <cell r="B399">
            <v>73817</v>
          </cell>
          <cell r="C399">
            <v>49460</v>
          </cell>
          <cell r="D399">
            <v>47538</v>
          </cell>
          <cell r="E399">
            <v>1922</v>
          </cell>
          <cell r="F399">
            <v>24357</v>
          </cell>
          <cell r="G399">
            <v>56934</v>
          </cell>
          <cell r="H399">
            <v>47709</v>
          </cell>
          <cell r="I399">
            <v>45787</v>
          </cell>
          <cell r="J399">
            <v>1922</v>
          </cell>
          <cell r="K399">
            <v>9225</v>
          </cell>
        </row>
        <row r="400">
          <cell r="A400" t="str">
            <v>Surrey Heath</v>
          </cell>
          <cell r="B400">
            <v>64992</v>
          </cell>
          <cell r="C400">
            <v>49689</v>
          </cell>
          <cell r="D400">
            <v>48882</v>
          </cell>
          <cell r="E400">
            <v>807</v>
          </cell>
          <cell r="F400">
            <v>15303</v>
          </cell>
          <cell r="G400">
            <v>57059</v>
          </cell>
          <cell r="H400">
            <v>48722</v>
          </cell>
          <cell r="I400">
            <v>47915</v>
          </cell>
          <cell r="J400">
            <v>807</v>
          </cell>
          <cell r="K400">
            <v>8337</v>
          </cell>
        </row>
        <row r="401">
          <cell r="A401" t="str">
            <v>Tandridge</v>
          </cell>
          <cell r="B401">
            <v>59650</v>
          </cell>
          <cell r="C401">
            <v>43044</v>
          </cell>
          <cell r="D401">
            <v>41580</v>
          </cell>
          <cell r="E401">
            <v>1464</v>
          </cell>
          <cell r="F401">
            <v>16606</v>
          </cell>
          <cell r="G401">
            <v>44761</v>
          </cell>
          <cell r="H401">
            <v>40503</v>
          </cell>
          <cell r="I401">
            <v>39039</v>
          </cell>
          <cell r="J401">
            <v>1464</v>
          </cell>
          <cell r="K401">
            <v>4258</v>
          </cell>
        </row>
        <row r="402">
          <cell r="A402" t="str">
            <v>Waverley</v>
          </cell>
          <cell r="B402">
            <v>90734</v>
          </cell>
          <cell r="C402">
            <v>61978</v>
          </cell>
          <cell r="D402">
            <v>60130</v>
          </cell>
          <cell r="E402">
            <v>1848</v>
          </cell>
          <cell r="F402">
            <v>28756</v>
          </cell>
          <cell r="G402">
            <v>72500</v>
          </cell>
          <cell r="H402">
            <v>60590</v>
          </cell>
          <cell r="I402">
            <v>58742</v>
          </cell>
          <cell r="J402">
            <v>1848</v>
          </cell>
          <cell r="K402">
            <v>11910</v>
          </cell>
        </row>
        <row r="403">
          <cell r="A403" t="str">
            <v>Woking</v>
          </cell>
          <cell r="B403">
            <v>72826</v>
          </cell>
          <cell r="C403">
            <v>48716</v>
          </cell>
          <cell r="D403">
            <v>47937</v>
          </cell>
          <cell r="E403">
            <v>779</v>
          </cell>
          <cell r="F403">
            <v>24110</v>
          </cell>
          <cell r="G403">
            <v>55465</v>
          </cell>
          <cell r="H403">
            <v>46636</v>
          </cell>
          <cell r="I403">
            <v>45857</v>
          </cell>
          <cell r="J403">
            <v>779</v>
          </cell>
          <cell r="K403">
            <v>8829</v>
          </cell>
        </row>
        <row r="405">
          <cell r="A405" t="str">
            <v>West Sussex</v>
          </cell>
          <cell r="B405">
            <v>594555</v>
          </cell>
          <cell r="C405">
            <v>379601</v>
          </cell>
          <cell r="D405">
            <v>366813</v>
          </cell>
          <cell r="E405">
            <v>12788</v>
          </cell>
          <cell r="F405">
            <v>214954</v>
          </cell>
          <cell r="G405">
            <v>431854</v>
          </cell>
          <cell r="H405">
            <v>361515</v>
          </cell>
          <cell r="I405">
            <v>349240</v>
          </cell>
          <cell r="J405">
            <v>12275</v>
          </cell>
          <cell r="K405">
            <v>70339</v>
          </cell>
        </row>
        <row r="406">
          <cell r="A406" t="str">
            <v>Adur</v>
          </cell>
          <cell r="B406">
            <v>49050</v>
          </cell>
          <cell r="C406">
            <v>27855</v>
          </cell>
          <cell r="D406">
            <v>26560</v>
          </cell>
          <cell r="E406">
            <v>1295</v>
          </cell>
          <cell r="F406">
            <v>21195</v>
          </cell>
          <cell r="G406">
            <v>32006</v>
          </cell>
          <cell r="H406">
            <v>25490</v>
          </cell>
          <cell r="I406">
            <v>24454</v>
          </cell>
          <cell r="J406">
            <v>1036</v>
          </cell>
          <cell r="K406">
            <v>6516</v>
          </cell>
        </row>
        <row r="407">
          <cell r="A407" t="str">
            <v>Arun</v>
          </cell>
          <cell r="B407">
            <v>110560</v>
          </cell>
          <cell r="C407">
            <v>68134</v>
          </cell>
          <cell r="D407">
            <v>64836</v>
          </cell>
          <cell r="E407">
            <v>3298</v>
          </cell>
          <cell r="F407">
            <v>42426</v>
          </cell>
          <cell r="G407">
            <v>78933</v>
          </cell>
          <cell r="H407">
            <v>65893</v>
          </cell>
          <cell r="I407">
            <v>62849</v>
          </cell>
          <cell r="J407">
            <v>3044</v>
          </cell>
          <cell r="K407">
            <v>13040</v>
          </cell>
        </row>
        <row r="408">
          <cell r="A408" t="str">
            <v>Chichester</v>
          </cell>
          <cell r="B408">
            <v>87792</v>
          </cell>
          <cell r="C408">
            <v>49736</v>
          </cell>
          <cell r="D408">
            <v>47617</v>
          </cell>
          <cell r="E408">
            <v>2119</v>
          </cell>
          <cell r="F408">
            <v>38056</v>
          </cell>
          <cell r="G408">
            <v>56168</v>
          </cell>
          <cell r="H408">
            <v>44683</v>
          </cell>
          <cell r="I408">
            <v>42564</v>
          </cell>
          <cell r="J408">
            <v>2119</v>
          </cell>
          <cell r="K408">
            <v>11485</v>
          </cell>
        </row>
        <row r="409">
          <cell r="A409" t="str">
            <v>Crawley</v>
          </cell>
          <cell r="B409">
            <v>75577</v>
          </cell>
          <cell r="C409">
            <v>52217</v>
          </cell>
          <cell r="D409">
            <v>50821</v>
          </cell>
          <cell r="E409">
            <v>1396</v>
          </cell>
          <cell r="F409">
            <v>23360</v>
          </cell>
          <cell r="G409">
            <v>60350</v>
          </cell>
          <cell r="H409">
            <v>51249</v>
          </cell>
          <cell r="I409">
            <v>49853</v>
          </cell>
          <cell r="J409">
            <v>1396</v>
          </cell>
          <cell r="K409">
            <v>9101</v>
          </cell>
        </row>
        <row r="410">
          <cell r="A410" t="str">
            <v>Horsham</v>
          </cell>
          <cell r="B410">
            <v>97080</v>
          </cell>
          <cell r="C410">
            <v>65266</v>
          </cell>
          <cell r="D410">
            <v>63828</v>
          </cell>
          <cell r="E410">
            <v>1438</v>
          </cell>
          <cell r="F410">
            <v>31814</v>
          </cell>
          <cell r="G410">
            <v>72680</v>
          </cell>
          <cell r="H410">
            <v>61877</v>
          </cell>
          <cell r="I410">
            <v>60439</v>
          </cell>
          <cell r="J410">
            <v>1438</v>
          </cell>
          <cell r="K410">
            <v>10803</v>
          </cell>
        </row>
        <row r="411">
          <cell r="A411" t="str">
            <v>Mid Sussex</v>
          </cell>
          <cell r="B411">
            <v>95220</v>
          </cell>
          <cell r="C411">
            <v>67204</v>
          </cell>
          <cell r="D411">
            <v>65505</v>
          </cell>
          <cell r="E411">
            <v>1699</v>
          </cell>
          <cell r="F411">
            <v>28016</v>
          </cell>
          <cell r="G411">
            <v>76028</v>
          </cell>
          <cell r="H411">
            <v>65269</v>
          </cell>
          <cell r="I411">
            <v>63570</v>
          </cell>
          <cell r="J411">
            <v>1699</v>
          </cell>
          <cell r="K411">
            <v>10759</v>
          </cell>
        </row>
        <row r="412">
          <cell r="A412" t="str">
            <v>Worthing</v>
          </cell>
          <cell r="B412">
            <v>79276</v>
          </cell>
          <cell r="C412">
            <v>49189</v>
          </cell>
          <cell r="D412">
            <v>47646</v>
          </cell>
          <cell r="E412">
            <v>1543</v>
          </cell>
          <cell r="F412">
            <v>30087</v>
          </cell>
          <cell r="G412">
            <v>55689</v>
          </cell>
          <cell r="H412">
            <v>47054</v>
          </cell>
          <cell r="I412">
            <v>45511</v>
          </cell>
          <cell r="J412">
            <v>1543</v>
          </cell>
          <cell r="K412">
            <v>8635</v>
          </cell>
        </row>
        <row r="414">
          <cell r="A414" t="str">
            <v>SOUTH WEST</v>
          </cell>
          <cell r="B414">
            <v>3862711</v>
          </cell>
          <cell r="C414">
            <v>2454535</v>
          </cell>
          <cell r="D414">
            <v>2343808</v>
          </cell>
          <cell r="E414">
            <v>110727</v>
          </cell>
          <cell r="F414">
            <v>1408176</v>
          </cell>
          <cell r="G414">
            <v>2887071</v>
          </cell>
          <cell r="H414">
            <v>2363480</v>
          </cell>
          <cell r="I414">
            <v>2254377</v>
          </cell>
          <cell r="J414">
            <v>109103</v>
          </cell>
          <cell r="K414">
            <v>523591</v>
          </cell>
        </row>
        <row r="416">
          <cell r="A416" t="str">
            <v>Bath and North East Somerset UA</v>
          </cell>
          <cell r="B416">
            <v>135632</v>
          </cell>
          <cell r="C416">
            <v>84844</v>
          </cell>
          <cell r="D416">
            <v>81564</v>
          </cell>
          <cell r="E416">
            <v>3280</v>
          </cell>
          <cell r="F416">
            <v>50788</v>
          </cell>
          <cell r="G416">
            <v>101612</v>
          </cell>
          <cell r="H416">
            <v>81731</v>
          </cell>
          <cell r="I416">
            <v>78451</v>
          </cell>
          <cell r="J416">
            <v>3280</v>
          </cell>
          <cell r="K416">
            <v>19881</v>
          </cell>
        </row>
        <row r="417">
          <cell r="A417" t="str">
            <v>Bournemouth UA</v>
          </cell>
          <cell r="B417">
            <v>132253</v>
          </cell>
          <cell r="C417">
            <v>73958</v>
          </cell>
          <cell r="D417">
            <v>69257</v>
          </cell>
          <cell r="E417">
            <v>4701</v>
          </cell>
          <cell r="F417">
            <v>58295</v>
          </cell>
          <cell r="G417">
            <v>86509</v>
          </cell>
          <cell r="H417">
            <v>70234</v>
          </cell>
          <cell r="I417">
            <v>65533</v>
          </cell>
          <cell r="J417">
            <v>4701</v>
          </cell>
          <cell r="K417">
            <v>16275</v>
          </cell>
        </row>
        <row r="418">
          <cell r="A418" t="str">
            <v>Bristol, City of UA</v>
          </cell>
          <cell r="B418">
            <v>323965</v>
          </cell>
          <cell r="C418">
            <v>198369</v>
          </cell>
          <cell r="D418">
            <v>182699</v>
          </cell>
          <cell r="E418">
            <v>15670</v>
          </cell>
          <cell r="F418">
            <v>125596</v>
          </cell>
          <cell r="G418">
            <v>242544</v>
          </cell>
          <cell r="H418">
            <v>190042</v>
          </cell>
          <cell r="I418">
            <v>174372</v>
          </cell>
          <cell r="J418">
            <v>15670</v>
          </cell>
          <cell r="K418">
            <v>52502</v>
          </cell>
        </row>
        <row r="419">
          <cell r="A419" t="str">
            <v>North Somerset UA</v>
          </cell>
          <cell r="B419">
            <v>148822</v>
          </cell>
          <cell r="C419">
            <v>90966</v>
          </cell>
          <cell r="D419">
            <v>87463</v>
          </cell>
          <cell r="E419">
            <v>3503</v>
          </cell>
          <cell r="F419">
            <v>57856</v>
          </cell>
          <cell r="G419">
            <v>109802</v>
          </cell>
          <cell r="H419">
            <v>88022</v>
          </cell>
          <cell r="I419">
            <v>84519</v>
          </cell>
          <cell r="J419">
            <v>3503</v>
          </cell>
          <cell r="K419">
            <v>21780</v>
          </cell>
        </row>
        <row r="420">
          <cell r="A420" t="str">
            <v>Plymouth UA</v>
          </cell>
          <cell r="B420">
            <v>193005</v>
          </cell>
          <cell r="C420">
            <v>122142</v>
          </cell>
          <cell r="D420">
            <v>113729</v>
          </cell>
          <cell r="E420">
            <v>8413</v>
          </cell>
          <cell r="F420">
            <v>70863</v>
          </cell>
          <cell r="G420">
            <v>156776</v>
          </cell>
          <cell r="H420">
            <v>117854</v>
          </cell>
          <cell r="I420">
            <v>109701</v>
          </cell>
          <cell r="J420">
            <v>8153</v>
          </cell>
          <cell r="K420">
            <v>38922</v>
          </cell>
        </row>
        <row r="421">
          <cell r="A421" t="str">
            <v>Poole UA</v>
          </cell>
          <cell r="B421">
            <v>114497</v>
          </cell>
          <cell r="C421">
            <v>70901</v>
          </cell>
          <cell r="D421">
            <v>68140</v>
          </cell>
          <cell r="E421">
            <v>2761</v>
          </cell>
          <cell r="F421">
            <v>43596</v>
          </cell>
          <cell r="G421">
            <v>81449</v>
          </cell>
          <cell r="H421">
            <v>69530</v>
          </cell>
          <cell r="I421">
            <v>66769</v>
          </cell>
          <cell r="J421">
            <v>2761</v>
          </cell>
          <cell r="K421">
            <v>11919</v>
          </cell>
        </row>
        <row r="422">
          <cell r="A422" t="str">
            <v>South Gloucestershire UA</v>
          </cell>
          <cell r="B422">
            <v>192556</v>
          </cell>
          <cell r="C422">
            <v>139280</v>
          </cell>
          <cell r="D422">
            <v>135282</v>
          </cell>
          <cell r="E422">
            <v>3998</v>
          </cell>
          <cell r="F422">
            <v>53276</v>
          </cell>
          <cell r="G422">
            <v>157647</v>
          </cell>
          <cell r="H422">
            <v>135713</v>
          </cell>
          <cell r="I422">
            <v>131910</v>
          </cell>
          <cell r="J422">
            <v>3803</v>
          </cell>
          <cell r="K422">
            <v>21934</v>
          </cell>
        </row>
        <row r="423">
          <cell r="A423" t="str">
            <v>Swindon UA</v>
          </cell>
          <cell r="B423">
            <v>139305</v>
          </cell>
          <cell r="C423">
            <v>104232</v>
          </cell>
          <cell r="D423">
            <v>100780</v>
          </cell>
          <cell r="E423">
            <v>3452</v>
          </cell>
          <cell r="F423">
            <v>35073</v>
          </cell>
          <cell r="G423">
            <v>115362</v>
          </cell>
          <cell r="H423">
            <v>101742</v>
          </cell>
          <cell r="I423">
            <v>98290</v>
          </cell>
          <cell r="J423">
            <v>3452</v>
          </cell>
          <cell r="K423">
            <v>13620</v>
          </cell>
        </row>
        <row r="424">
          <cell r="A424" t="str">
            <v>Torbay UA</v>
          </cell>
          <cell r="B424">
            <v>94468</v>
          </cell>
          <cell r="C424">
            <v>53275</v>
          </cell>
          <cell r="D424">
            <v>47993</v>
          </cell>
          <cell r="E424">
            <v>5282</v>
          </cell>
          <cell r="F424">
            <v>41193</v>
          </cell>
          <cell r="G424">
            <v>61836</v>
          </cell>
          <cell r="H424">
            <v>50442</v>
          </cell>
          <cell r="I424">
            <v>45160</v>
          </cell>
          <cell r="J424">
            <v>5282</v>
          </cell>
          <cell r="K424">
            <v>11394</v>
          </cell>
        </row>
        <row r="426">
          <cell r="A426" t="str">
            <v>Cornwall and the Isles of Scilly</v>
          </cell>
          <cell r="B426">
            <v>386074</v>
          </cell>
          <cell r="C426">
            <v>227764</v>
          </cell>
          <cell r="D426">
            <v>214787</v>
          </cell>
          <cell r="E426">
            <v>12977</v>
          </cell>
          <cell r="F426">
            <v>158310</v>
          </cell>
          <cell r="G426">
            <v>287504</v>
          </cell>
          <cell r="H426">
            <v>220513</v>
          </cell>
          <cell r="I426">
            <v>207807</v>
          </cell>
          <cell r="J426">
            <v>12706</v>
          </cell>
          <cell r="K426">
            <v>66991</v>
          </cell>
        </row>
        <row r="427">
          <cell r="A427" t="str">
            <v>Caradon</v>
          </cell>
          <cell r="B427">
            <v>65646</v>
          </cell>
          <cell r="C427">
            <v>42946</v>
          </cell>
          <cell r="D427">
            <v>40766</v>
          </cell>
          <cell r="E427">
            <v>2180</v>
          </cell>
          <cell r="F427">
            <v>22700</v>
          </cell>
          <cell r="G427">
            <v>50065</v>
          </cell>
          <cell r="H427">
            <v>41411</v>
          </cell>
          <cell r="I427">
            <v>39231</v>
          </cell>
          <cell r="J427">
            <v>2180</v>
          </cell>
          <cell r="K427">
            <v>8654</v>
          </cell>
        </row>
        <row r="428">
          <cell r="A428" t="str">
            <v>Carrick</v>
          </cell>
          <cell r="B428">
            <v>70144</v>
          </cell>
          <cell r="C428">
            <v>42889</v>
          </cell>
          <cell r="D428">
            <v>39732</v>
          </cell>
          <cell r="E428">
            <v>3157</v>
          </cell>
          <cell r="F428">
            <v>27255</v>
          </cell>
          <cell r="G428">
            <v>52076</v>
          </cell>
          <cell r="H428">
            <v>40988</v>
          </cell>
          <cell r="I428">
            <v>38102</v>
          </cell>
          <cell r="J428">
            <v>2886</v>
          </cell>
          <cell r="K428">
            <v>11088</v>
          </cell>
        </row>
        <row r="429">
          <cell r="A429" t="str">
            <v>Kerrier</v>
          </cell>
          <cell r="B429">
            <v>73494</v>
          </cell>
          <cell r="C429">
            <v>40094</v>
          </cell>
          <cell r="D429">
            <v>38467</v>
          </cell>
          <cell r="E429">
            <v>1627</v>
          </cell>
          <cell r="F429">
            <v>33400</v>
          </cell>
          <cell r="G429">
            <v>52139</v>
          </cell>
          <cell r="H429">
            <v>37831</v>
          </cell>
          <cell r="I429">
            <v>36204</v>
          </cell>
          <cell r="J429">
            <v>1627</v>
          </cell>
          <cell r="K429">
            <v>14308</v>
          </cell>
        </row>
        <row r="430">
          <cell r="A430" t="str">
            <v>North Cornwall</v>
          </cell>
          <cell r="B430">
            <v>61589</v>
          </cell>
          <cell r="C430">
            <v>39405</v>
          </cell>
          <cell r="D430">
            <v>37293</v>
          </cell>
          <cell r="E430">
            <v>2112</v>
          </cell>
          <cell r="F430">
            <v>22184</v>
          </cell>
          <cell r="G430">
            <v>45747</v>
          </cell>
          <cell r="H430">
            <v>38292</v>
          </cell>
          <cell r="I430">
            <v>36180</v>
          </cell>
          <cell r="J430">
            <v>2112</v>
          </cell>
          <cell r="K430">
            <v>7455</v>
          </cell>
        </row>
        <row r="431">
          <cell r="A431" t="str">
            <v>Penwith</v>
          </cell>
          <cell r="B431">
            <v>46904</v>
          </cell>
          <cell r="C431">
            <v>26285</v>
          </cell>
          <cell r="D431">
            <v>23475</v>
          </cell>
          <cell r="E431">
            <v>2810</v>
          </cell>
          <cell r="F431">
            <v>20619</v>
          </cell>
          <cell r="G431">
            <v>35890</v>
          </cell>
          <cell r="H431">
            <v>25846</v>
          </cell>
          <cell r="I431">
            <v>23036</v>
          </cell>
          <cell r="J431">
            <v>2810</v>
          </cell>
          <cell r="K431">
            <v>10044</v>
          </cell>
        </row>
        <row r="432">
          <cell r="A432" t="str">
            <v>Restormel</v>
          </cell>
          <cell r="B432">
            <v>68297</v>
          </cell>
          <cell r="C432">
            <v>36145</v>
          </cell>
          <cell r="D432">
            <v>35054</v>
          </cell>
          <cell r="E432">
            <v>1091</v>
          </cell>
          <cell r="F432">
            <v>32152</v>
          </cell>
          <cell r="G432">
            <v>51587</v>
          </cell>
          <cell r="H432">
            <v>36145</v>
          </cell>
          <cell r="I432">
            <v>35054</v>
          </cell>
          <cell r="J432">
            <v>1091</v>
          </cell>
          <cell r="K432">
            <v>15442</v>
          </cell>
        </row>
        <row r="433">
          <cell r="A433" t="str">
            <v xml:space="preserve">Isles of Scilly </v>
          </cell>
          <cell r="B433" t="str">
            <v>..</v>
          </cell>
          <cell r="C433" t="str">
            <v>..</v>
          </cell>
          <cell r="D433" t="str">
            <v>..</v>
          </cell>
          <cell r="E433" t="str">
            <v>..</v>
          </cell>
          <cell r="F433" t="str">
            <v>..</v>
          </cell>
          <cell r="G433" t="str">
            <v>..</v>
          </cell>
          <cell r="H433" t="str">
            <v>..</v>
          </cell>
          <cell r="I433" t="str">
            <v>..</v>
          </cell>
          <cell r="J433" t="str">
            <v>..</v>
          </cell>
          <cell r="K433" t="str">
            <v>..</v>
          </cell>
        </row>
        <row r="435">
          <cell r="A435" t="str">
            <v>Devon</v>
          </cell>
          <cell r="B435">
            <v>547305</v>
          </cell>
          <cell r="C435">
            <v>351381</v>
          </cell>
          <cell r="D435">
            <v>336954</v>
          </cell>
          <cell r="E435">
            <v>14427</v>
          </cell>
          <cell r="F435">
            <v>195924</v>
          </cell>
          <cell r="G435">
            <v>403809</v>
          </cell>
          <cell r="H435">
            <v>338513</v>
          </cell>
          <cell r="I435">
            <v>324086</v>
          </cell>
          <cell r="J435">
            <v>14427</v>
          </cell>
          <cell r="K435">
            <v>65296</v>
          </cell>
        </row>
        <row r="436">
          <cell r="A436" t="str">
            <v>East Devon</v>
          </cell>
          <cell r="B436">
            <v>94989</v>
          </cell>
          <cell r="C436">
            <v>60475</v>
          </cell>
          <cell r="D436">
            <v>58729</v>
          </cell>
          <cell r="E436">
            <v>1746</v>
          </cell>
          <cell r="F436">
            <v>34514</v>
          </cell>
          <cell r="G436">
            <v>66117</v>
          </cell>
          <cell r="H436">
            <v>57573</v>
          </cell>
          <cell r="I436">
            <v>55827</v>
          </cell>
          <cell r="J436">
            <v>1746</v>
          </cell>
          <cell r="K436">
            <v>8544</v>
          </cell>
        </row>
        <row r="437">
          <cell r="A437" t="str">
            <v>Exeter</v>
          </cell>
          <cell r="B437">
            <v>85658</v>
          </cell>
          <cell r="C437">
            <v>56637</v>
          </cell>
          <cell r="D437">
            <v>53388</v>
          </cell>
          <cell r="E437">
            <v>3249</v>
          </cell>
          <cell r="F437">
            <v>29021</v>
          </cell>
          <cell r="G437">
            <v>67931</v>
          </cell>
          <cell r="H437">
            <v>54929</v>
          </cell>
          <cell r="I437">
            <v>51680</v>
          </cell>
          <cell r="J437">
            <v>3249</v>
          </cell>
          <cell r="K437">
            <v>13002</v>
          </cell>
        </row>
        <row r="438">
          <cell r="A438" t="str">
            <v>Mid Devon</v>
          </cell>
          <cell r="B438">
            <v>56014</v>
          </cell>
          <cell r="C438">
            <v>37753</v>
          </cell>
          <cell r="D438">
            <v>35266</v>
          </cell>
          <cell r="E438">
            <v>2487</v>
          </cell>
          <cell r="F438">
            <v>18261</v>
          </cell>
          <cell r="G438">
            <v>41665</v>
          </cell>
          <cell r="H438">
            <v>35530</v>
          </cell>
          <cell r="I438">
            <v>33043</v>
          </cell>
          <cell r="J438">
            <v>2487</v>
          </cell>
          <cell r="K438">
            <v>6135</v>
          </cell>
        </row>
        <row r="439">
          <cell r="A439" t="str">
            <v>North Devon</v>
          </cell>
          <cell r="B439">
            <v>68651</v>
          </cell>
          <cell r="C439">
            <v>44469</v>
          </cell>
          <cell r="D439">
            <v>43475</v>
          </cell>
          <cell r="E439">
            <v>994</v>
          </cell>
          <cell r="F439">
            <v>24182</v>
          </cell>
          <cell r="G439">
            <v>51432</v>
          </cell>
          <cell r="H439">
            <v>43154</v>
          </cell>
          <cell r="I439">
            <v>42160</v>
          </cell>
          <cell r="J439">
            <v>994</v>
          </cell>
          <cell r="K439">
            <v>8278</v>
          </cell>
        </row>
        <row r="440">
          <cell r="A440" t="str">
            <v>South Hams</v>
          </cell>
          <cell r="B440">
            <v>61599</v>
          </cell>
          <cell r="C440">
            <v>36545</v>
          </cell>
          <cell r="D440">
            <v>35475</v>
          </cell>
          <cell r="E440">
            <v>1070</v>
          </cell>
          <cell r="F440">
            <v>25054</v>
          </cell>
          <cell r="G440">
            <v>44498</v>
          </cell>
          <cell r="H440">
            <v>35382</v>
          </cell>
          <cell r="I440">
            <v>34312</v>
          </cell>
          <cell r="J440">
            <v>1070</v>
          </cell>
          <cell r="K440">
            <v>9116</v>
          </cell>
        </row>
        <row r="441">
          <cell r="A441" t="str">
            <v>Teignbridge</v>
          </cell>
          <cell r="B441">
            <v>95544</v>
          </cell>
          <cell r="C441">
            <v>62583</v>
          </cell>
          <cell r="D441">
            <v>60452</v>
          </cell>
          <cell r="E441">
            <v>2131</v>
          </cell>
          <cell r="F441">
            <v>32961</v>
          </cell>
          <cell r="G441">
            <v>69533</v>
          </cell>
          <cell r="H441">
            <v>60120</v>
          </cell>
          <cell r="I441">
            <v>57989</v>
          </cell>
          <cell r="J441">
            <v>2131</v>
          </cell>
          <cell r="K441">
            <v>9413</v>
          </cell>
        </row>
        <row r="442">
          <cell r="A442" t="str">
            <v>Torridge</v>
          </cell>
          <cell r="B442">
            <v>44050</v>
          </cell>
          <cell r="C442">
            <v>29763</v>
          </cell>
          <cell r="D442">
            <v>27687</v>
          </cell>
          <cell r="E442">
            <v>2076</v>
          </cell>
          <cell r="F442">
            <v>14287</v>
          </cell>
          <cell r="G442">
            <v>34594</v>
          </cell>
          <cell r="H442">
            <v>28961</v>
          </cell>
          <cell r="I442">
            <v>26885</v>
          </cell>
          <cell r="J442">
            <v>2076</v>
          </cell>
          <cell r="K442">
            <v>5633</v>
          </cell>
        </row>
        <row r="443">
          <cell r="A443" t="str">
            <v>West Devon</v>
          </cell>
          <cell r="B443">
            <v>40800</v>
          </cell>
          <cell r="C443">
            <v>23156</v>
          </cell>
          <cell r="D443">
            <v>22482</v>
          </cell>
          <cell r="E443">
            <v>674</v>
          </cell>
          <cell r="F443">
            <v>17644</v>
          </cell>
          <cell r="G443">
            <v>28039</v>
          </cell>
          <cell r="H443">
            <v>22864</v>
          </cell>
          <cell r="I443">
            <v>22190</v>
          </cell>
          <cell r="J443">
            <v>674</v>
          </cell>
          <cell r="K443">
            <v>5175</v>
          </cell>
        </row>
        <row r="445">
          <cell r="A445" t="str">
            <v>Dorset</v>
          </cell>
          <cell r="B445">
            <v>310964</v>
          </cell>
          <cell r="C445">
            <v>188710</v>
          </cell>
          <cell r="D445">
            <v>183944</v>
          </cell>
          <cell r="E445">
            <v>4766</v>
          </cell>
          <cell r="F445">
            <v>122254</v>
          </cell>
          <cell r="G445">
            <v>217145</v>
          </cell>
          <cell r="H445">
            <v>180947</v>
          </cell>
          <cell r="I445">
            <v>176181</v>
          </cell>
          <cell r="J445">
            <v>4766</v>
          </cell>
          <cell r="K445">
            <v>36198</v>
          </cell>
        </row>
        <row r="446">
          <cell r="A446" t="str">
            <v>Christchurch</v>
          </cell>
          <cell r="B446">
            <v>37076</v>
          </cell>
          <cell r="C446">
            <v>20398</v>
          </cell>
          <cell r="D446">
            <v>19876</v>
          </cell>
          <cell r="E446">
            <v>522</v>
          </cell>
          <cell r="F446">
            <v>16678</v>
          </cell>
          <cell r="G446">
            <v>24232</v>
          </cell>
          <cell r="H446">
            <v>19244</v>
          </cell>
          <cell r="I446">
            <v>18722</v>
          </cell>
          <cell r="J446">
            <v>522</v>
          </cell>
          <cell r="K446">
            <v>4988</v>
          </cell>
        </row>
        <row r="447">
          <cell r="A447" t="str">
            <v>East Dorset</v>
          </cell>
          <cell r="B447">
            <v>68286</v>
          </cell>
          <cell r="C447">
            <v>39146</v>
          </cell>
          <cell r="D447">
            <v>38386</v>
          </cell>
          <cell r="E447">
            <v>760</v>
          </cell>
          <cell r="F447">
            <v>29140</v>
          </cell>
          <cell r="G447">
            <v>46674</v>
          </cell>
          <cell r="H447">
            <v>37252</v>
          </cell>
          <cell r="I447">
            <v>36492</v>
          </cell>
          <cell r="J447">
            <v>760</v>
          </cell>
          <cell r="K447">
            <v>9422</v>
          </cell>
        </row>
        <row r="448">
          <cell r="A448" t="str">
            <v>North Dorset</v>
          </cell>
          <cell r="B448">
            <v>48310</v>
          </cell>
          <cell r="C448">
            <v>30637</v>
          </cell>
          <cell r="D448">
            <v>30637</v>
          </cell>
          <cell r="E448">
            <v>0</v>
          </cell>
          <cell r="F448">
            <v>17673</v>
          </cell>
          <cell r="G448">
            <v>33643</v>
          </cell>
          <cell r="H448">
            <v>29214</v>
          </cell>
          <cell r="I448">
            <v>29214</v>
          </cell>
          <cell r="J448">
            <v>0</v>
          </cell>
          <cell r="K448">
            <v>4429</v>
          </cell>
        </row>
        <row r="449">
          <cell r="A449" t="str">
            <v>Purbeck</v>
          </cell>
          <cell r="B449">
            <v>35396</v>
          </cell>
          <cell r="C449">
            <v>22685</v>
          </cell>
          <cell r="D449">
            <v>21871</v>
          </cell>
          <cell r="E449">
            <v>814</v>
          </cell>
          <cell r="F449">
            <v>12711</v>
          </cell>
          <cell r="G449">
            <v>25563</v>
          </cell>
          <cell r="H449">
            <v>22010</v>
          </cell>
          <cell r="I449">
            <v>21196</v>
          </cell>
          <cell r="J449">
            <v>814</v>
          </cell>
          <cell r="K449">
            <v>3553</v>
          </cell>
        </row>
        <row r="450">
          <cell r="A450" t="str">
            <v>West Dorset</v>
          </cell>
          <cell r="B450">
            <v>71519</v>
          </cell>
          <cell r="C450">
            <v>43092</v>
          </cell>
          <cell r="D450">
            <v>42490</v>
          </cell>
          <cell r="E450">
            <v>602</v>
          </cell>
          <cell r="F450">
            <v>28427</v>
          </cell>
          <cell r="G450">
            <v>49130</v>
          </cell>
          <cell r="H450">
            <v>40712</v>
          </cell>
          <cell r="I450">
            <v>40110</v>
          </cell>
          <cell r="J450">
            <v>602</v>
          </cell>
          <cell r="K450">
            <v>8418</v>
          </cell>
        </row>
        <row r="451">
          <cell r="A451" t="str">
            <v>Weymouth and Portland</v>
          </cell>
          <cell r="B451">
            <v>50377</v>
          </cell>
          <cell r="C451">
            <v>32752</v>
          </cell>
          <cell r="D451">
            <v>30684</v>
          </cell>
          <cell r="E451">
            <v>2068</v>
          </cell>
          <cell r="F451">
            <v>17625</v>
          </cell>
          <cell r="G451">
            <v>37903</v>
          </cell>
          <cell r="H451">
            <v>32515</v>
          </cell>
          <cell r="I451">
            <v>30447</v>
          </cell>
          <cell r="J451">
            <v>2068</v>
          </cell>
          <cell r="K451">
            <v>5388</v>
          </cell>
        </row>
        <row r="453">
          <cell r="A453" t="str">
            <v>Gloucestershire</v>
          </cell>
          <cell r="B453">
            <v>432434</v>
          </cell>
          <cell r="C453">
            <v>285877</v>
          </cell>
          <cell r="D453">
            <v>275746</v>
          </cell>
          <cell r="E453">
            <v>10131</v>
          </cell>
          <cell r="F453">
            <v>146557</v>
          </cell>
          <cell r="G453">
            <v>330798</v>
          </cell>
          <cell r="H453">
            <v>275935</v>
          </cell>
          <cell r="I453">
            <v>266043</v>
          </cell>
          <cell r="J453">
            <v>9892</v>
          </cell>
          <cell r="K453">
            <v>54863</v>
          </cell>
        </row>
        <row r="454">
          <cell r="A454" t="str">
            <v>Cheltenham</v>
          </cell>
          <cell r="B454">
            <v>83265</v>
          </cell>
          <cell r="C454">
            <v>56306</v>
          </cell>
          <cell r="D454">
            <v>54347</v>
          </cell>
          <cell r="E454">
            <v>1959</v>
          </cell>
          <cell r="F454">
            <v>26959</v>
          </cell>
          <cell r="G454">
            <v>66462</v>
          </cell>
          <cell r="H454">
            <v>54945</v>
          </cell>
          <cell r="I454">
            <v>52986</v>
          </cell>
          <cell r="J454">
            <v>1959</v>
          </cell>
          <cell r="K454">
            <v>11517</v>
          </cell>
        </row>
        <row r="455">
          <cell r="A455" t="str">
            <v>Cotswold</v>
          </cell>
          <cell r="B455">
            <v>64632</v>
          </cell>
          <cell r="C455">
            <v>43833</v>
          </cell>
          <cell r="D455">
            <v>43080</v>
          </cell>
          <cell r="E455">
            <v>753</v>
          </cell>
          <cell r="F455">
            <v>20799</v>
          </cell>
          <cell r="G455">
            <v>47805</v>
          </cell>
          <cell r="H455">
            <v>40849</v>
          </cell>
          <cell r="I455">
            <v>40335</v>
          </cell>
          <cell r="J455">
            <v>514</v>
          </cell>
          <cell r="K455">
            <v>6956</v>
          </cell>
        </row>
        <row r="456">
          <cell r="A456" t="str">
            <v>Forest of Dean</v>
          </cell>
          <cell r="B456">
            <v>60323</v>
          </cell>
          <cell r="C456">
            <v>36712</v>
          </cell>
          <cell r="D456">
            <v>35471</v>
          </cell>
          <cell r="E456">
            <v>1241</v>
          </cell>
          <cell r="F456">
            <v>23611</v>
          </cell>
          <cell r="G456">
            <v>44595</v>
          </cell>
          <cell r="H456">
            <v>35390</v>
          </cell>
          <cell r="I456">
            <v>34149</v>
          </cell>
          <cell r="J456">
            <v>1241</v>
          </cell>
          <cell r="K456">
            <v>9205</v>
          </cell>
        </row>
        <row r="457">
          <cell r="A457" t="str">
            <v>Gloucester</v>
          </cell>
          <cell r="B457">
            <v>82452</v>
          </cell>
          <cell r="C457">
            <v>56000</v>
          </cell>
          <cell r="D457">
            <v>52482</v>
          </cell>
          <cell r="E457">
            <v>3518</v>
          </cell>
          <cell r="F457">
            <v>26452</v>
          </cell>
          <cell r="G457">
            <v>63708</v>
          </cell>
          <cell r="H457">
            <v>54276</v>
          </cell>
          <cell r="I457">
            <v>50758</v>
          </cell>
          <cell r="J457">
            <v>3518</v>
          </cell>
          <cell r="K457">
            <v>9432</v>
          </cell>
        </row>
        <row r="458">
          <cell r="A458" t="str">
            <v>Stroud</v>
          </cell>
          <cell r="B458">
            <v>85178</v>
          </cell>
          <cell r="C458">
            <v>53357</v>
          </cell>
          <cell r="D458">
            <v>52185</v>
          </cell>
          <cell r="E458">
            <v>1172</v>
          </cell>
          <cell r="F458">
            <v>31821</v>
          </cell>
          <cell r="G458">
            <v>61845</v>
          </cell>
          <cell r="H458">
            <v>52063</v>
          </cell>
          <cell r="I458">
            <v>50891</v>
          </cell>
          <cell r="J458">
            <v>1172</v>
          </cell>
          <cell r="K458">
            <v>9782</v>
          </cell>
        </row>
        <row r="459">
          <cell r="A459" t="str">
            <v>Tewkesbury</v>
          </cell>
          <cell r="B459">
            <v>56584</v>
          </cell>
          <cell r="C459">
            <v>39669</v>
          </cell>
          <cell r="D459">
            <v>38181</v>
          </cell>
          <cell r="E459">
            <v>1488</v>
          </cell>
          <cell r="F459">
            <v>16915</v>
          </cell>
          <cell r="G459">
            <v>46383</v>
          </cell>
          <cell r="H459">
            <v>38412</v>
          </cell>
          <cell r="I459">
            <v>36924</v>
          </cell>
          <cell r="J459">
            <v>1488</v>
          </cell>
          <cell r="K459">
            <v>7971</v>
          </cell>
        </row>
        <row r="461">
          <cell r="A461" t="str">
            <v xml:space="preserve">Somerset </v>
          </cell>
          <cell r="B461">
            <v>387412</v>
          </cell>
          <cell r="C461">
            <v>243336</v>
          </cell>
          <cell r="D461">
            <v>233350</v>
          </cell>
          <cell r="E461">
            <v>9986</v>
          </cell>
          <cell r="F461">
            <v>144076</v>
          </cell>
          <cell r="G461">
            <v>283070</v>
          </cell>
          <cell r="H461">
            <v>233322</v>
          </cell>
          <cell r="I461">
            <v>223336</v>
          </cell>
          <cell r="J461">
            <v>9986</v>
          </cell>
          <cell r="K461">
            <v>49748</v>
          </cell>
        </row>
        <row r="462">
          <cell r="A462" t="str">
            <v>Mendip</v>
          </cell>
          <cell r="B462">
            <v>79646</v>
          </cell>
          <cell r="C462">
            <v>54908</v>
          </cell>
          <cell r="D462">
            <v>52904</v>
          </cell>
          <cell r="E462">
            <v>2004</v>
          </cell>
          <cell r="F462">
            <v>24738</v>
          </cell>
          <cell r="G462">
            <v>60375</v>
          </cell>
          <cell r="H462">
            <v>52129</v>
          </cell>
          <cell r="I462">
            <v>50125</v>
          </cell>
          <cell r="J462">
            <v>2004</v>
          </cell>
          <cell r="K462">
            <v>8246</v>
          </cell>
        </row>
        <row r="463">
          <cell r="A463" t="str">
            <v>Sedgemoor</v>
          </cell>
          <cell r="B463">
            <v>79111</v>
          </cell>
          <cell r="C463">
            <v>47221</v>
          </cell>
          <cell r="D463">
            <v>44932</v>
          </cell>
          <cell r="E463">
            <v>2289</v>
          </cell>
          <cell r="F463">
            <v>31890</v>
          </cell>
          <cell r="G463">
            <v>60615</v>
          </cell>
          <cell r="H463">
            <v>45720</v>
          </cell>
          <cell r="I463">
            <v>43431</v>
          </cell>
          <cell r="J463">
            <v>2289</v>
          </cell>
          <cell r="K463">
            <v>14895</v>
          </cell>
        </row>
        <row r="464">
          <cell r="A464" t="str">
            <v>South Somerset</v>
          </cell>
          <cell r="B464">
            <v>124746</v>
          </cell>
          <cell r="C464">
            <v>82025</v>
          </cell>
          <cell r="D464">
            <v>78837</v>
          </cell>
          <cell r="E464">
            <v>3188</v>
          </cell>
          <cell r="F464">
            <v>42721</v>
          </cell>
          <cell r="G464">
            <v>94390</v>
          </cell>
          <cell r="H464">
            <v>79262</v>
          </cell>
          <cell r="I464">
            <v>76074</v>
          </cell>
          <cell r="J464">
            <v>3188</v>
          </cell>
          <cell r="K464">
            <v>15128</v>
          </cell>
        </row>
        <row r="465">
          <cell r="A465" t="str">
            <v>Taunton Deane</v>
          </cell>
          <cell r="B465">
            <v>78655</v>
          </cell>
          <cell r="C465">
            <v>44233</v>
          </cell>
          <cell r="D465">
            <v>42626</v>
          </cell>
          <cell r="E465">
            <v>1607</v>
          </cell>
          <cell r="F465">
            <v>34422</v>
          </cell>
          <cell r="G465">
            <v>50099</v>
          </cell>
          <cell r="H465">
            <v>42469</v>
          </cell>
          <cell r="I465">
            <v>40862</v>
          </cell>
          <cell r="J465">
            <v>1607</v>
          </cell>
          <cell r="K465">
            <v>7630</v>
          </cell>
        </row>
        <row r="466">
          <cell r="A466" t="str">
            <v>West Somerset</v>
          </cell>
          <cell r="B466">
            <v>25254</v>
          </cell>
          <cell r="C466">
            <v>14949</v>
          </cell>
          <cell r="D466">
            <v>14051</v>
          </cell>
          <cell r="E466">
            <v>898</v>
          </cell>
          <cell r="F466">
            <v>10305</v>
          </cell>
          <cell r="G466">
            <v>17591</v>
          </cell>
          <cell r="H466">
            <v>13742</v>
          </cell>
          <cell r="I466">
            <v>12844</v>
          </cell>
          <cell r="J466">
            <v>898</v>
          </cell>
          <cell r="K466">
            <v>3849</v>
          </cell>
        </row>
        <row r="468">
          <cell r="A468" t="str">
            <v>Wiltshire</v>
          </cell>
          <cell r="B468">
            <v>324019</v>
          </cell>
          <cell r="C468">
            <v>219500</v>
          </cell>
          <cell r="D468">
            <v>212120</v>
          </cell>
          <cell r="E468">
            <v>7380</v>
          </cell>
          <cell r="F468">
            <v>104519</v>
          </cell>
          <cell r="G468">
            <v>251208</v>
          </cell>
          <cell r="H468">
            <v>208940</v>
          </cell>
          <cell r="I468">
            <v>202219</v>
          </cell>
          <cell r="J468">
            <v>6721</v>
          </cell>
          <cell r="K468">
            <v>42268</v>
          </cell>
        </row>
        <row r="469">
          <cell r="A469" t="str">
            <v>Kennet</v>
          </cell>
          <cell r="B469">
            <v>59069</v>
          </cell>
          <cell r="C469">
            <v>42150</v>
          </cell>
          <cell r="D469">
            <v>40583</v>
          </cell>
          <cell r="E469">
            <v>1567</v>
          </cell>
          <cell r="F469">
            <v>16919</v>
          </cell>
          <cell r="G469">
            <v>47807</v>
          </cell>
          <cell r="H469">
            <v>39683</v>
          </cell>
          <cell r="I469">
            <v>38328</v>
          </cell>
          <cell r="J469">
            <v>1355</v>
          </cell>
          <cell r="K469">
            <v>8124</v>
          </cell>
        </row>
        <row r="470">
          <cell r="A470" t="str">
            <v>North Wiltshire</v>
          </cell>
          <cell r="B470">
            <v>97382</v>
          </cell>
          <cell r="C470">
            <v>67615</v>
          </cell>
          <cell r="D470">
            <v>65517</v>
          </cell>
          <cell r="E470">
            <v>2098</v>
          </cell>
          <cell r="F470">
            <v>29767</v>
          </cell>
          <cell r="G470">
            <v>76559</v>
          </cell>
          <cell r="H470">
            <v>64218</v>
          </cell>
          <cell r="I470">
            <v>62364</v>
          </cell>
          <cell r="J470">
            <v>1854</v>
          </cell>
          <cell r="K470">
            <v>12341</v>
          </cell>
        </row>
        <row r="471">
          <cell r="A471" t="str">
            <v>Salisbury</v>
          </cell>
          <cell r="B471">
            <v>84500</v>
          </cell>
          <cell r="C471">
            <v>56154</v>
          </cell>
          <cell r="D471">
            <v>53946</v>
          </cell>
          <cell r="E471">
            <v>2208</v>
          </cell>
          <cell r="F471">
            <v>28346</v>
          </cell>
          <cell r="G471">
            <v>65527</v>
          </cell>
          <cell r="H471">
            <v>53678</v>
          </cell>
          <cell r="I471">
            <v>51470</v>
          </cell>
          <cell r="J471">
            <v>2208</v>
          </cell>
          <cell r="K471">
            <v>11849</v>
          </cell>
        </row>
        <row r="472">
          <cell r="A472" t="str">
            <v>West Wiltshire</v>
          </cell>
          <cell r="B472">
            <v>83068</v>
          </cell>
          <cell r="C472">
            <v>53581</v>
          </cell>
          <cell r="D472">
            <v>52074</v>
          </cell>
          <cell r="E472">
            <v>1507</v>
          </cell>
          <cell r="F472">
            <v>29487</v>
          </cell>
          <cell r="G472">
            <v>61315</v>
          </cell>
          <cell r="H472">
            <v>51361</v>
          </cell>
          <cell r="I472">
            <v>50057</v>
          </cell>
          <cell r="J472">
            <v>1304</v>
          </cell>
          <cell r="K472">
            <v>9954</v>
          </cell>
        </row>
        <row r="474">
          <cell r="A474" t="str">
            <v>WALES</v>
          </cell>
          <cell r="B474">
            <v>2296802</v>
          </cell>
          <cell r="C474">
            <v>1305972</v>
          </cell>
          <cell r="D474">
            <v>1212079</v>
          </cell>
          <cell r="E474">
            <v>93893</v>
          </cell>
          <cell r="F474">
            <v>990830</v>
          </cell>
          <cell r="G474">
            <v>1738566</v>
          </cell>
          <cell r="H474">
            <v>1270580</v>
          </cell>
          <cell r="I474">
            <v>1176909</v>
          </cell>
          <cell r="J474">
            <v>93671</v>
          </cell>
          <cell r="K474">
            <v>467986</v>
          </cell>
        </row>
        <row r="476">
          <cell r="A476" t="str">
            <v>Blaenau Gwent</v>
          </cell>
          <cell r="B476">
            <v>54362</v>
          </cell>
          <cell r="C476">
            <v>25693</v>
          </cell>
          <cell r="D476">
            <v>22049</v>
          </cell>
          <cell r="E476">
            <v>3644</v>
          </cell>
          <cell r="F476">
            <v>28669</v>
          </cell>
          <cell r="G476">
            <v>39385</v>
          </cell>
          <cell r="H476">
            <v>25454</v>
          </cell>
          <cell r="I476">
            <v>21810</v>
          </cell>
          <cell r="J476">
            <v>3644</v>
          </cell>
          <cell r="K476">
            <v>13931</v>
          </cell>
        </row>
        <row r="477">
          <cell r="A477" t="str">
            <v>Bridgend</v>
          </cell>
          <cell r="B477">
            <v>100561</v>
          </cell>
          <cell r="C477">
            <v>57658</v>
          </cell>
          <cell r="D477">
            <v>54926</v>
          </cell>
          <cell r="E477">
            <v>2732</v>
          </cell>
          <cell r="F477">
            <v>42903</v>
          </cell>
          <cell r="G477">
            <v>76804</v>
          </cell>
          <cell r="H477">
            <v>56683</v>
          </cell>
          <cell r="I477">
            <v>53951</v>
          </cell>
          <cell r="J477">
            <v>2732</v>
          </cell>
          <cell r="K477">
            <v>20121</v>
          </cell>
        </row>
        <row r="478">
          <cell r="A478" t="str">
            <v>Caerphilly</v>
          </cell>
          <cell r="B478">
            <v>128321</v>
          </cell>
          <cell r="C478">
            <v>75952</v>
          </cell>
          <cell r="D478">
            <v>69714</v>
          </cell>
          <cell r="E478">
            <v>6238</v>
          </cell>
          <cell r="F478">
            <v>52369</v>
          </cell>
          <cell r="G478">
            <v>103222</v>
          </cell>
          <cell r="H478">
            <v>75705</v>
          </cell>
          <cell r="I478">
            <v>69467</v>
          </cell>
          <cell r="J478">
            <v>6238</v>
          </cell>
          <cell r="K478">
            <v>27517</v>
          </cell>
        </row>
        <row r="479">
          <cell r="A479" t="str">
            <v>Cardiff</v>
          </cell>
          <cell r="B479">
            <v>245919</v>
          </cell>
          <cell r="C479">
            <v>138772</v>
          </cell>
          <cell r="D479">
            <v>130283</v>
          </cell>
          <cell r="E479">
            <v>8489</v>
          </cell>
          <cell r="F479">
            <v>107147</v>
          </cell>
          <cell r="G479">
            <v>192458</v>
          </cell>
          <cell r="H479">
            <v>135528</v>
          </cell>
          <cell r="I479">
            <v>127039</v>
          </cell>
          <cell r="J479">
            <v>8489</v>
          </cell>
          <cell r="K479">
            <v>56930</v>
          </cell>
        </row>
        <row r="480">
          <cell r="A480" t="str">
            <v>Carmarthenshire</v>
          </cell>
          <cell r="B480">
            <v>132890</v>
          </cell>
          <cell r="C480">
            <v>72763</v>
          </cell>
          <cell r="D480">
            <v>67088</v>
          </cell>
          <cell r="E480">
            <v>5675</v>
          </cell>
          <cell r="F480">
            <v>60127</v>
          </cell>
          <cell r="G480">
            <v>95868</v>
          </cell>
          <cell r="H480">
            <v>71339</v>
          </cell>
          <cell r="I480">
            <v>65664</v>
          </cell>
          <cell r="J480">
            <v>5675</v>
          </cell>
          <cell r="K480">
            <v>24529</v>
          </cell>
        </row>
        <row r="481">
          <cell r="A481" t="str">
            <v>Ceredigion</v>
          </cell>
          <cell r="B481">
            <v>56408</v>
          </cell>
          <cell r="C481">
            <v>33765</v>
          </cell>
          <cell r="D481">
            <v>32532</v>
          </cell>
          <cell r="E481">
            <v>1233</v>
          </cell>
          <cell r="F481">
            <v>22643</v>
          </cell>
          <cell r="G481">
            <v>41823</v>
          </cell>
          <cell r="H481">
            <v>31673</v>
          </cell>
          <cell r="I481">
            <v>30440</v>
          </cell>
          <cell r="J481">
            <v>1233</v>
          </cell>
          <cell r="K481">
            <v>10150</v>
          </cell>
        </row>
        <row r="482">
          <cell r="A482" t="str">
            <v>Conwy</v>
          </cell>
          <cell r="B482">
            <v>86994</v>
          </cell>
          <cell r="C482">
            <v>47676</v>
          </cell>
          <cell r="D482">
            <v>44451</v>
          </cell>
          <cell r="E482">
            <v>3225</v>
          </cell>
          <cell r="F482">
            <v>39318</v>
          </cell>
          <cell r="G482">
            <v>60011</v>
          </cell>
          <cell r="H482">
            <v>46120</v>
          </cell>
          <cell r="I482">
            <v>42895</v>
          </cell>
          <cell r="J482">
            <v>3225</v>
          </cell>
          <cell r="K482">
            <v>13891</v>
          </cell>
        </row>
        <row r="483">
          <cell r="A483" t="str">
            <v>Denbighshire</v>
          </cell>
          <cell r="B483">
            <v>70588</v>
          </cell>
          <cell r="C483">
            <v>39596</v>
          </cell>
          <cell r="D483">
            <v>37315</v>
          </cell>
          <cell r="E483">
            <v>2281</v>
          </cell>
          <cell r="F483">
            <v>30992</v>
          </cell>
          <cell r="G483">
            <v>50545</v>
          </cell>
          <cell r="H483">
            <v>37450</v>
          </cell>
          <cell r="I483">
            <v>35169</v>
          </cell>
          <cell r="J483">
            <v>2281</v>
          </cell>
          <cell r="K483">
            <v>13095</v>
          </cell>
        </row>
        <row r="484">
          <cell r="A484" t="str">
            <v>Flintshire</v>
          </cell>
          <cell r="B484">
            <v>121825</v>
          </cell>
          <cell r="C484">
            <v>73627</v>
          </cell>
          <cell r="D484">
            <v>70077</v>
          </cell>
          <cell r="E484">
            <v>3550</v>
          </cell>
          <cell r="F484">
            <v>48198</v>
          </cell>
          <cell r="G484">
            <v>92282</v>
          </cell>
          <cell r="H484">
            <v>71222</v>
          </cell>
          <cell r="I484">
            <v>67672</v>
          </cell>
          <cell r="J484">
            <v>3550</v>
          </cell>
          <cell r="K484">
            <v>21060</v>
          </cell>
        </row>
        <row r="485">
          <cell r="A485" t="str">
            <v>Gwynedd</v>
          </cell>
          <cell r="B485">
            <v>90797</v>
          </cell>
          <cell r="C485">
            <v>47443</v>
          </cell>
          <cell r="D485">
            <v>42714</v>
          </cell>
          <cell r="E485">
            <v>4729</v>
          </cell>
          <cell r="F485">
            <v>43354</v>
          </cell>
          <cell r="G485">
            <v>66751</v>
          </cell>
          <cell r="H485">
            <v>45662</v>
          </cell>
          <cell r="I485">
            <v>40933</v>
          </cell>
          <cell r="J485">
            <v>4729</v>
          </cell>
          <cell r="K485">
            <v>21089</v>
          </cell>
        </row>
        <row r="486">
          <cell r="A486" t="str">
            <v>Isle of Anglesey</v>
          </cell>
          <cell r="B486">
            <v>54309</v>
          </cell>
          <cell r="C486">
            <v>32618</v>
          </cell>
          <cell r="D486">
            <v>30955</v>
          </cell>
          <cell r="E486">
            <v>1663</v>
          </cell>
          <cell r="F486">
            <v>21691</v>
          </cell>
          <cell r="G486">
            <v>41964</v>
          </cell>
          <cell r="H486">
            <v>31139</v>
          </cell>
          <cell r="I486">
            <v>29476</v>
          </cell>
          <cell r="J486">
            <v>1663</v>
          </cell>
          <cell r="K486">
            <v>10825</v>
          </cell>
        </row>
        <row r="487">
          <cell r="A487" t="str">
            <v>Merthyr Tydfil</v>
          </cell>
          <cell r="B487">
            <v>45480</v>
          </cell>
          <cell r="C487">
            <v>21400</v>
          </cell>
          <cell r="D487">
            <v>18483</v>
          </cell>
          <cell r="E487">
            <v>2917</v>
          </cell>
          <cell r="F487">
            <v>24080</v>
          </cell>
          <cell r="G487">
            <v>32844</v>
          </cell>
          <cell r="H487">
            <v>20679</v>
          </cell>
          <cell r="I487">
            <v>17762</v>
          </cell>
          <cell r="J487">
            <v>2917</v>
          </cell>
          <cell r="K487">
            <v>12165</v>
          </cell>
        </row>
        <row r="488">
          <cell r="A488" t="str">
            <v>Monmouthshire</v>
          </cell>
          <cell r="B488">
            <v>66906</v>
          </cell>
          <cell r="C488">
            <v>43307</v>
          </cell>
          <cell r="D488">
            <v>40190</v>
          </cell>
          <cell r="E488">
            <v>3117</v>
          </cell>
          <cell r="F488">
            <v>23599</v>
          </cell>
          <cell r="G488">
            <v>50269</v>
          </cell>
          <cell r="H488">
            <v>40243</v>
          </cell>
          <cell r="I488">
            <v>37126</v>
          </cell>
          <cell r="J488">
            <v>3117</v>
          </cell>
          <cell r="K488">
            <v>10026</v>
          </cell>
        </row>
        <row r="489">
          <cell r="A489" t="str">
            <v>Neath Port Talbot</v>
          </cell>
          <cell r="B489">
            <v>110534</v>
          </cell>
          <cell r="C489">
            <v>60795</v>
          </cell>
          <cell r="D489">
            <v>55877</v>
          </cell>
          <cell r="E489">
            <v>4918</v>
          </cell>
          <cell r="F489">
            <v>49739</v>
          </cell>
          <cell r="G489">
            <v>87120</v>
          </cell>
          <cell r="H489">
            <v>60270</v>
          </cell>
          <cell r="I489">
            <v>55352</v>
          </cell>
          <cell r="J489">
            <v>4918</v>
          </cell>
          <cell r="K489">
            <v>26850</v>
          </cell>
        </row>
        <row r="490">
          <cell r="A490" t="str">
            <v>Newport</v>
          </cell>
          <cell r="B490">
            <v>101320</v>
          </cell>
          <cell r="C490">
            <v>59979</v>
          </cell>
          <cell r="D490">
            <v>55729</v>
          </cell>
          <cell r="E490">
            <v>4250</v>
          </cell>
          <cell r="F490">
            <v>41341</v>
          </cell>
          <cell r="G490">
            <v>78264</v>
          </cell>
          <cell r="H490">
            <v>57242</v>
          </cell>
          <cell r="I490">
            <v>53214</v>
          </cell>
          <cell r="J490">
            <v>4028</v>
          </cell>
          <cell r="K490">
            <v>21022</v>
          </cell>
        </row>
        <row r="491">
          <cell r="A491" t="str">
            <v>Pembrokeshire</v>
          </cell>
          <cell r="B491">
            <v>94162</v>
          </cell>
          <cell r="C491">
            <v>44215</v>
          </cell>
          <cell r="D491">
            <v>40370</v>
          </cell>
          <cell r="E491">
            <v>3845</v>
          </cell>
          <cell r="F491">
            <v>49947</v>
          </cell>
          <cell r="G491">
            <v>65263</v>
          </cell>
          <cell r="H491">
            <v>43884</v>
          </cell>
          <cell r="I491">
            <v>40039</v>
          </cell>
          <cell r="J491">
            <v>3845</v>
          </cell>
          <cell r="K491">
            <v>21379</v>
          </cell>
        </row>
        <row r="492">
          <cell r="A492" t="str">
            <v>Powys</v>
          </cell>
          <cell r="B492">
            <v>96816</v>
          </cell>
          <cell r="C492">
            <v>60151</v>
          </cell>
          <cell r="D492">
            <v>57167</v>
          </cell>
          <cell r="E492">
            <v>2984</v>
          </cell>
          <cell r="F492">
            <v>36665</v>
          </cell>
          <cell r="G492">
            <v>70286</v>
          </cell>
          <cell r="H492">
            <v>57065</v>
          </cell>
          <cell r="I492">
            <v>54081</v>
          </cell>
          <cell r="J492">
            <v>2984</v>
          </cell>
          <cell r="K492">
            <v>13221</v>
          </cell>
        </row>
        <row r="493">
          <cell r="A493" t="str">
            <v>Rhondda, Cynon, Taff</v>
          </cell>
          <cell r="B493">
            <v>191453</v>
          </cell>
          <cell r="C493">
            <v>109105</v>
          </cell>
          <cell r="D493">
            <v>100830</v>
          </cell>
          <cell r="E493">
            <v>8275</v>
          </cell>
          <cell r="F493">
            <v>82348</v>
          </cell>
          <cell r="G493">
            <v>150911</v>
          </cell>
          <cell r="H493">
            <v>107795</v>
          </cell>
          <cell r="I493">
            <v>99520</v>
          </cell>
          <cell r="J493">
            <v>8275</v>
          </cell>
          <cell r="K493">
            <v>43116</v>
          </cell>
        </row>
        <row r="494">
          <cell r="A494" t="str">
            <v>Swansea</v>
          </cell>
          <cell r="B494">
            <v>187866</v>
          </cell>
          <cell r="C494">
            <v>108351</v>
          </cell>
          <cell r="D494">
            <v>100347</v>
          </cell>
          <cell r="E494">
            <v>8004</v>
          </cell>
          <cell r="F494">
            <v>79515</v>
          </cell>
          <cell r="G494">
            <v>141175</v>
          </cell>
          <cell r="H494">
            <v>104473</v>
          </cell>
          <cell r="I494">
            <v>96469</v>
          </cell>
          <cell r="J494">
            <v>8004</v>
          </cell>
          <cell r="K494">
            <v>36702</v>
          </cell>
        </row>
        <row r="495">
          <cell r="A495" t="str">
            <v>Torfaen</v>
          </cell>
          <cell r="B495">
            <v>69859</v>
          </cell>
          <cell r="C495">
            <v>42247</v>
          </cell>
          <cell r="D495">
            <v>39227</v>
          </cell>
          <cell r="E495">
            <v>3020</v>
          </cell>
          <cell r="F495">
            <v>27612</v>
          </cell>
          <cell r="G495">
            <v>55883</v>
          </cell>
          <cell r="H495">
            <v>41726</v>
          </cell>
          <cell r="I495">
            <v>38706</v>
          </cell>
          <cell r="J495">
            <v>3020</v>
          </cell>
          <cell r="K495">
            <v>14157</v>
          </cell>
        </row>
        <row r="496">
          <cell r="A496" t="str">
            <v>The Vale of Glamorgan</v>
          </cell>
          <cell r="B496">
            <v>88457</v>
          </cell>
          <cell r="C496">
            <v>55578</v>
          </cell>
          <cell r="D496">
            <v>51778</v>
          </cell>
          <cell r="E496">
            <v>3800</v>
          </cell>
          <cell r="F496">
            <v>32879</v>
          </cell>
          <cell r="G496">
            <v>68432</v>
          </cell>
          <cell r="H496">
            <v>54844</v>
          </cell>
          <cell r="I496">
            <v>51044</v>
          </cell>
          <cell r="J496">
            <v>3800</v>
          </cell>
          <cell r="K496">
            <v>13588</v>
          </cell>
        </row>
        <row r="497">
          <cell r="A497" t="str">
            <v>Wrexham</v>
          </cell>
          <cell r="B497">
            <v>100975</v>
          </cell>
          <cell r="C497">
            <v>55281</v>
          </cell>
          <cell r="D497">
            <v>49977</v>
          </cell>
          <cell r="E497">
            <v>5304</v>
          </cell>
          <cell r="F497">
            <v>45694</v>
          </cell>
          <cell r="G497">
            <v>77006</v>
          </cell>
          <cell r="H497">
            <v>54384</v>
          </cell>
          <cell r="I497">
            <v>49080</v>
          </cell>
          <cell r="J497">
            <v>5304</v>
          </cell>
          <cell r="K497">
            <v>22622</v>
          </cell>
        </row>
        <row r="499">
          <cell r="A499" t="str">
            <v>SCOTLAND</v>
          </cell>
          <cell r="B499">
            <v>4034124</v>
          </cell>
          <cell r="C499">
            <v>2502062</v>
          </cell>
          <cell r="D499">
            <v>2314123</v>
          </cell>
          <cell r="E499">
            <v>187939</v>
          </cell>
          <cell r="F499">
            <v>1532062</v>
          </cell>
          <cell r="G499">
            <v>3159579</v>
          </cell>
          <cell r="H499">
            <v>2444598</v>
          </cell>
          <cell r="I499">
            <v>2259353</v>
          </cell>
          <cell r="J499">
            <v>185245</v>
          </cell>
          <cell r="K499">
            <v>714981</v>
          </cell>
        </row>
        <row r="501">
          <cell r="A501" t="str">
            <v>Aberdeen City</v>
          </cell>
          <cell r="B501">
            <v>169810</v>
          </cell>
          <cell r="C501">
            <v>117891</v>
          </cell>
          <cell r="D501">
            <v>112450</v>
          </cell>
          <cell r="E501">
            <v>5441</v>
          </cell>
          <cell r="F501">
            <v>51919</v>
          </cell>
          <cell r="G501">
            <v>136834</v>
          </cell>
          <cell r="H501">
            <v>114301</v>
          </cell>
          <cell r="I501">
            <v>108860</v>
          </cell>
          <cell r="J501">
            <v>5441</v>
          </cell>
          <cell r="K501">
            <v>22533</v>
          </cell>
        </row>
        <row r="502">
          <cell r="A502" t="str">
            <v>Aberdeenshire</v>
          </cell>
          <cell r="B502">
            <v>176346</v>
          </cell>
          <cell r="C502">
            <v>117600</v>
          </cell>
          <cell r="D502">
            <v>113241</v>
          </cell>
          <cell r="E502">
            <v>4359</v>
          </cell>
          <cell r="F502">
            <v>58746</v>
          </cell>
          <cell r="G502">
            <v>139016</v>
          </cell>
          <cell r="H502">
            <v>113217</v>
          </cell>
          <cell r="I502">
            <v>109088</v>
          </cell>
          <cell r="J502">
            <v>4129</v>
          </cell>
          <cell r="K502">
            <v>25799</v>
          </cell>
        </row>
        <row r="503">
          <cell r="A503" t="str">
            <v>Angus</v>
          </cell>
          <cell r="B503">
            <v>86247</v>
          </cell>
          <cell r="C503">
            <v>53543</v>
          </cell>
          <cell r="D503">
            <v>49216</v>
          </cell>
          <cell r="E503">
            <v>4327</v>
          </cell>
          <cell r="F503">
            <v>32704</v>
          </cell>
          <cell r="G503">
            <v>64960</v>
          </cell>
          <cell r="H503">
            <v>53083</v>
          </cell>
          <cell r="I503">
            <v>48756</v>
          </cell>
          <cell r="J503">
            <v>4327</v>
          </cell>
          <cell r="K503">
            <v>11877</v>
          </cell>
        </row>
        <row r="504">
          <cell r="A504" t="str">
            <v>Argyll &amp; Bute</v>
          </cell>
          <cell r="B504">
            <v>67052</v>
          </cell>
          <cell r="C504">
            <v>43396</v>
          </cell>
          <cell r="D504">
            <v>40394</v>
          </cell>
          <cell r="E504">
            <v>3002</v>
          </cell>
          <cell r="F504">
            <v>23656</v>
          </cell>
          <cell r="G504">
            <v>49939</v>
          </cell>
          <cell r="H504">
            <v>41339</v>
          </cell>
          <cell r="I504">
            <v>38337</v>
          </cell>
          <cell r="J504">
            <v>3002</v>
          </cell>
          <cell r="K504">
            <v>8600</v>
          </cell>
        </row>
        <row r="505">
          <cell r="A505" t="str">
            <v>Clackmannanshire</v>
          </cell>
          <cell r="B505">
            <v>39031</v>
          </cell>
          <cell r="C505">
            <v>23619</v>
          </cell>
          <cell r="D505">
            <v>21311</v>
          </cell>
          <cell r="E505">
            <v>2308</v>
          </cell>
          <cell r="F505">
            <v>15412</v>
          </cell>
          <cell r="G505">
            <v>28255</v>
          </cell>
          <cell r="H505">
            <v>22889</v>
          </cell>
          <cell r="I505">
            <v>20581</v>
          </cell>
          <cell r="J505">
            <v>2308</v>
          </cell>
          <cell r="K505">
            <v>5366</v>
          </cell>
        </row>
        <row r="506">
          <cell r="A506" t="str">
            <v>Dumfries &amp; Galloway</v>
          </cell>
          <cell r="B506">
            <v>118942</v>
          </cell>
          <cell r="C506">
            <v>69493</v>
          </cell>
          <cell r="D506">
            <v>65734</v>
          </cell>
          <cell r="E506">
            <v>3759</v>
          </cell>
          <cell r="F506">
            <v>49449</v>
          </cell>
          <cell r="G506">
            <v>86817</v>
          </cell>
          <cell r="H506">
            <v>66655</v>
          </cell>
          <cell r="I506">
            <v>62896</v>
          </cell>
          <cell r="J506">
            <v>3759</v>
          </cell>
          <cell r="K506">
            <v>20162</v>
          </cell>
        </row>
        <row r="507">
          <cell r="A507" t="str">
            <v>Dundee City</v>
          </cell>
          <cell r="B507">
            <v>117616</v>
          </cell>
          <cell r="C507">
            <v>69361</v>
          </cell>
          <cell r="D507">
            <v>64586</v>
          </cell>
          <cell r="E507">
            <v>4775</v>
          </cell>
          <cell r="F507">
            <v>48255</v>
          </cell>
          <cell r="G507">
            <v>91858</v>
          </cell>
          <cell r="H507">
            <v>67738</v>
          </cell>
          <cell r="I507">
            <v>62963</v>
          </cell>
          <cell r="J507">
            <v>4775</v>
          </cell>
          <cell r="K507">
            <v>24120</v>
          </cell>
        </row>
        <row r="508">
          <cell r="A508" t="str">
            <v>East Ayrshire</v>
          </cell>
          <cell r="B508">
            <v>93591</v>
          </cell>
          <cell r="C508">
            <v>52314</v>
          </cell>
          <cell r="D508">
            <v>43434</v>
          </cell>
          <cell r="E508">
            <v>8880</v>
          </cell>
          <cell r="F508">
            <v>41277</v>
          </cell>
          <cell r="G508">
            <v>74365</v>
          </cell>
          <cell r="H508">
            <v>51712</v>
          </cell>
          <cell r="I508">
            <v>43045</v>
          </cell>
          <cell r="J508">
            <v>8667</v>
          </cell>
          <cell r="K508">
            <v>22653</v>
          </cell>
        </row>
        <row r="509">
          <cell r="A509" t="str">
            <v>East Dunbartonshire</v>
          </cell>
          <cell r="B509">
            <v>82021</v>
          </cell>
          <cell r="C509">
            <v>54861</v>
          </cell>
          <cell r="D509">
            <v>53144</v>
          </cell>
          <cell r="E509">
            <v>1717</v>
          </cell>
          <cell r="F509">
            <v>27160</v>
          </cell>
          <cell r="G509">
            <v>67211</v>
          </cell>
          <cell r="H509">
            <v>53671</v>
          </cell>
          <cell r="I509">
            <v>52157</v>
          </cell>
          <cell r="J509">
            <v>1514</v>
          </cell>
          <cell r="K509">
            <v>13540</v>
          </cell>
        </row>
        <row r="510">
          <cell r="A510" t="str">
            <v>East Lothian</v>
          </cell>
          <cell r="B510">
            <v>73685</v>
          </cell>
          <cell r="C510">
            <v>46558</v>
          </cell>
          <cell r="D510">
            <v>43922</v>
          </cell>
          <cell r="E510">
            <v>2636</v>
          </cell>
          <cell r="F510">
            <v>27127</v>
          </cell>
          <cell r="G510">
            <v>54479</v>
          </cell>
          <cell r="H510">
            <v>44239</v>
          </cell>
          <cell r="I510">
            <v>41603</v>
          </cell>
          <cell r="J510">
            <v>2636</v>
          </cell>
          <cell r="K510">
            <v>10240</v>
          </cell>
        </row>
        <row r="511">
          <cell r="A511" t="str">
            <v>East Renfrewshire</v>
          </cell>
          <cell r="B511">
            <v>66342</v>
          </cell>
          <cell r="C511">
            <v>42715</v>
          </cell>
          <cell r="D511">
            <v>41685</v>
          </cell>
          <cell r="E511">
            <v>1030</v>
          </cell>
          <cell r="F511">
            <v>23627</v>
          </cell>
          <cell r="G511">
            <v>50164</v>
          </cell>
          <cell r="H511">
            <v>41390</v>
          </cell>
          <cell r="I511">
            <v>40360</v>
          </cell>
          <cell r="J511">
            <v>1030</v>
          </cell>
          <cell r="K511">
            <v>8774</v>
          </cell>
        </row>
        <row r="512">
          <cell r="A512" t="str">
            <v>Edinburgh, City of</v>
          </cell>
          <cell r="B512">
            <v>364997</v>
          </cell>
          <cell r="C512">
            <v>229117</v>
          </cell>
          <cell r="D512">
            <v>216830</v>
          </cell>
          <cell r="E512">
            <v>12287</v>
          </cell>
          <cell r="F512">
            <v>135880</v>
          </cell>
          <cell r="G512">
            <v>288185</v>
          </cell>
          <cell r="H512">
            <v>224798</v>
          </cell>
          <cell r="I512">
            <v>212993</v>
          </cell>
          <cell r="J512">
            <v>11805</v>
          </cell>
          <cell r="K512">
            <v>63387</v>
          </cell>
        </row>
        <row r="513">
          <cell r="A513" t="str">
            <v xml:space="preserve">Eilean Siar </v>
          </cell>
          <cell r="B513">
            <v>20366</v>
          </cell>
          <cell r="C513">
            <v>10882</v>
          </cell>
          <cell r="D513">
            <v>9040</v>
          </cell>
          <cell r="E513">
            <v>1842</v>
          </cell>
          <cell r="F513">
            <v>9484</v>
          </cell>
          <cell r="G513">
            <v>12431</v>
          </cell>
          <cell r="H513">
            <v>10348</v>
          </cell>
          <cell r="I513">
            <v>8506</v>
          </cell>
          <cell r="J513">
            <v>1842</v>
          </cell>
          <cell r="K513">
            <v>2083</v>
          </cell>
        </row>
        <row r="514">
          <cell r="A514" t="str">
            <v>Falkirk</v>
          </cell>
          <cell r="B514">
            <v>113957</v>
          </cell>
          <cell r="C514">
            <v>71288</v>
          </cell>
          <cell r="D514">
            <v>66366</v>
          </cell>
          <cell r="E514">
            <v>4922</v>
          </cell>
          <cell r="F514">
            <v>42669</v>
          </cell>
          <cell r="G514">
            <v>89364</v>
          </cell>
          <cell r="H514">
            <v>70339</v>
          </cell>
          <cell r="I514">
            <v>65417</v>
          </cell>
          <cell r="J514">
            <v>4922</v>
          </cell>
          <cell r="K514">
            <v>19025</v>
          </cell>
        </row>
        <row r="515">
          <cell r="A515" t="str">
            <v>Fife</v>
          </cell>
          <cell r="B515">
            <v>274126</v>
          </cell>
          <cell r="C515">
            <v>177308</v>
          </cell>
          <cell r="D515">
            <v>161551</v>
          </cell>
          <cell r="E515">
            <v>15757</v>
          </cell>
          <cell r="F515">
            <v>96818</v>
          </cell>
          <cell r="G515">
            <v>213680</v>
          </cell>
          <cell r="H515">
            <v>173877</v>
          </cell>
          <cell r="I515">
            <v>158348</v>
          </cell>
          <cell r="J515">
            <v>15529</v>
          </cell>
          <cell r="K515">
            <v>39803</v>
          </cell>
        </row>
        <row r="516">
          <cell r="A516" t="str">
            <v>Glasgow City</v>
          </cell>
          <cell r="B516">
            <v>495039</v>
          </cell>
          <cell r="C516">
            <v>251765</v>
          </cell>
          <cell r="D516">
            <v>221662</v>
          </cell>
          <cell r="E516">
            <v>30103</v>
          </cell>
          <cell r="F516">
            <v>243274</v>
          </cell>
          <cell r="G516">
            <v>379608</v>
          </cell>
          <cell r="H516">
            <v>246387</v>
          </cell>
          <cell r="I516">
            <v>216506</v>
          </cell>
          <cell r="J516">
            <v>29881</v>
          </cell>
          <cell r="K516">
            <v>133221</v>
          </cell>
        </row>
        <row r="517">
          <cell r="A517" t="str">
            <v>Highland</v>
          </cell>
          <cell r="B517">
            <v>162016</v>
          </cell>
          <cell r="C517">
            <v>103816</v>
          </cell>
          <cell r="D517">
            <v>98352</v>
          </cell>
          <cell r="E517">
            <v>5464</v>
          </cell>
          <cell r="F517">
            <v>58200</v>
          </cell>
          <cell r="G517">
            <v>126511</v>
          </cell>
          <cell r="H517">
            <v>100940</v>
          </cell>
          <cell r="I517">
            <v>95476</v>
          </cell>
          <cell r="J517">
            <v>5464</v>
          </cell>
          <cell r="K517">
            <v>25571</v>
          </cell>
        </row>
        <row r="518">
          <cell r="A518" t="str">
            <v>Inverclyde</v>
          </cell>
          <cell r="B518">
            <v>69056</v>
          </cell>
          <cell r="C518">
            <v>42315</v>
          </cell>
          <cell r="D518">
            <v>37792</v>
          </cell>
          <cell r="E518">
            <v>4523</v>
          </cell>
          <cell r="F518">
            <v>26741</v>
          </cell>
          <cell r="G518">
            <v>53395</v>
          </cell>
          <cell r="H518">
            <v>41358</v>
          </cell>
          <cell r="I518">
            <v>37328</v>
          </cell>
          <cell r="J518">
            <v>4030</v>
          </cell>
          <cell r="K518">
            <v>12037</v>
          </cell>
        </row>
        <row r="519">
          <cell r="A519" t="str">
            <v>Midlothian</v>
          </cell>
          <cell r="B519">
            <v>59502</v>
          </cell>
          <cell r="C519">
            <v>41909</v>
          </cell>
          <cell r="D519">
            <v>39937</v>
          </cell>
          <cell r="E519">
            <v>1972</v>
          </cell>
          <cell r="F519">
            <v>17593</v>
          </cell>
          <cell r="G519">
            <v>49697</v>
          </cell>
          <cell r="H519">
            <v>40810</v>
          </cell>
          <cell r="I519">
            <v>38838</v>
          </cell>
          <cell r="J519">
            <v>1972</v>
          </cell>
          <cell r="K519">
            <v>8887</v>
          </cell>
        </row>
        <row r="520">
          <cell r="A520" t="str">
            <v>Moray</v>
          </cell>
          <cell r="B520">
            <v>66727</v>
          </cell>
          <cell r="C520">
            <v>46063</v>
          </cell>
          <cell r="D520">
            <v>42594</v>
          </cell>
          <cell r="E520">
            <v>3469</v>
          </cell>
          <cell r="F520">
            <v>20664</v>
          </cell>
          <cell r="G520">
            <v>53810</v>
          </cell>
          <cell r="H520">
            <v>45089</v>
          </cell>
          <cell r="I520">
            <v>41620</v>
          </cell>
          <cell r="J520">
            <v>3469</v>
          </cell>
          <cell r="K520">
            <v>8721</v>
          </cell>
        </row>
        <row r="521">
          <cell r="A521" t="str">
            <v>North Ayrshire</v>
          </cell>
          <cell r="B521">
            <v>110453</v>
          </cell>
          <cell r="C521">
            <v>64982</v>
          </cell>
          <cell r="D521">
            <v>56293</v>
          </cell>
          <cell r="E521">
            <v>8689</v>
          </cell>
          <cell r="F521">
            <v>45471</v>
          </cell>
          <cell r="G521">
            <v>86085</v>
          </cell>
          <cell r="H521">
            <v>64220</v>
          </cell>
          <cell r="I521">
            <v>55531</v>
          </cell>
          <cell r="J521">
            <v>8689</v>
          </cell>
          <cell r="K521">
            <v>21865</v>
          </cell>
        </row>
        <row r="522">
          <cell r="A522" t="str">
            <v>North Lanarkshire</v>
          </cell>
          <cell r="B522">
            <v>257729</v>
          </cell>
          <cell r="C522">
            <v>153861</v>
          </cell>
          <cell r="D522">
            <v>140203</v>
          </cell>
          <cell r="E522">
            <v>13658</v>
          </cell>
          <cell r="F522">
            <v>103868</v>
          </cell>
          <cell r="G522">
            <v>208077</v>
          </cell>
          <cell r="H522">
            <v>151812</v>
          </cell>
          <cell r="I522">
            <v>138354</v>
          </cell>
          <cell r="J522">
            <v>13458</v>
          </cell>
          <cell r="K522">
            <v>56265</v>
          </cell>
        </row>
        <row r="523">
          <cell r="A523" t="str">
            <v>Orkney Islands</v>
          </cell>
          <cell r="B523">
            <v>15109</v>
          </cell>
          <cell r="C523">
            <v>11901</v>
          </cell>
          <cell r="D523">
            <v>11175</v>
          </cell>
          <cell r="E523">
            <v>726</v>
          </cell>
          <cell r="F523">
            <v>3208</v>
          </cell>
          <cell r="G523">
            <v>12822</v>
          </cell>
          <cell r="H523">
            <v>11254</v>
          </cell>
          <cell r="I523">
            <v>10528</v>
          </cell>
          <cell r="J523">
            <v>726</v>
          </cell>
          <cell r="K523">
            <v>1568</v>
          </cell>
        </row>
        <row r="524">
          <cell r="A524" t="str">
            <v>Perth &amp; Kinross</v>
          </cell>
          <cell r="B524">
            <v>102593</v>
          </cell>
          <cell r="C524">
            <v>65197</v>
          </cell>
          <cell r="D524">
            <v>59864</v>
          </cell>
          <cell r="E524">
            <v>5333</v>
          </cell>
          <cell r="F524">
            <v>37396</v>
          </cell>
          <cell r="G524">
            <v>78082</v>
          </cell>
          <cell r="H524">
            <v>64736</v>
          </cell>
          <cell r="I524">
            <v>59403</v>
          </cell>
          <cell r="J524">
            <v>5333</v>
          </cell>
          <cell r="K524">
            <v>13346</v>
          </cell>
        </row>
        <row r="525">
          <cell r="A525" t="str">
            <v>Renfrewshire</v>
          </cell>
          <cell r="B525">
            <v>139319</v>
          </cell>
          <cell r="C525">
            <v>88393</v>
          </cell>
          <cell r="D525">
            <v>81370</v>
          </cell>
          <cell r="E525">
            <v>7023</v>
          </cell>
          <cell r="F525">
            <v>50926</v>
          </cell>
          <cell r="G525">
            <v>112189</v>
          </cell>
          <cell r="H525">
            <v>86180</v>
          </cell>
          <cell r="I525">
            <v>79358</v>
          </cell>
          <cell r="J525">
            <v>6822</v>
          </cell>
          <cell r="K525">
            <v>26009</v>
          </cell>
        </row>
        <row r="526">
          <cell r="A526" t="str">
            <v xml:space="preserve">Scottish Borders </v>
          </cell>
          <cell r="B526">
            <v>84062</v>
          </cell>
          <cell r="C526">
            <v>51512</v>
          </cell>
          <cell r="D526">
            <v>48306</v>
          </cell>
          <cell r="E526">
            <v>3206</v>
          </cell>
          <cell r="F526">
            <v>32550</v>
          </cell>
          <cell r="G526">
            <v>61236</v>
          </cell>
          <cell r="H526">
            <v>50139</v>
          </cell>
          <cell r="I526">
            <v>46933</v>
          </cell>
          <cell r="J526">
            <v>3206</v>
          </cell>
          <cell r="K526">
            <v>11097</v>
          </cell>
        </row>
        <row r="527">
          <cell r="A527" t="str">
            <v>Shetland Islands</v>
          </cell>
          <cell r="B527">
            <v>17533</v>
          </cell>
          <cell r="C527">
            <v>13036</v>
          </cell>
          <cell r="D527">
            <v>12782</v>
          </cell>
          <cell r="E527">
            <v>254</v>
          </cell>
          <cell r="F527">
            <v>4497</v>
          </cell>
          <cell r="G527">
            <v>14727</v>
          </cell>
          <cell r="H527">
            <v>12524</v>
          </cell>
          <cell r="I527">
            <v>12270</v>
          </cell>
          <cell r="J527">
            <v>254</v>
          </cell>
          <cell r="K527">
            <v>2203</v>
          </cell>
        </row>
        <row r="528">
          <cell r="A528" t="str">
            <v>South Ayrshire</v>
          </cell>
          <cell r="B528">
            <v>93750</v>
          </cell>
          <cell r="C528">
            <v>57811</v>
          </cell>
          <cell r="D528">
            <v>52004</v>
          </cell>
          <cell r="E528">
            <v>5807</v>
          </cell>
          <cell r="F528">
            <v>35939</v>
          </cell>
          <cell r="G528">
            <v>72288</v>
          </cell>
          <cell r="H528">
            <v>56872</v>
          </cell>
          <cell r="I528">
            <v>51065</v>
          </cell>
          <cell r="J528">
            <v>5807</v>
          </cell>
          <cell r="K528">
            <v>15416</v>
          </cell>
        </row>
        <row r="529">
          <cell r="A529" t="str">
            <v>South Lanarkshire</v>
          </cell>
          <cell r="B529">
            <v>239667</v>
          </cell>
          <cell r="C529">
            <v>157204</v>
          </cell>
          <cell r="D529">
            <v>149164</v>
          </cell>
          <cell r="E529">
            <v>8040</v>
          </cell>
          <cell r="F529">
            <v>82463</v>
          </cell>
          <cell r="G529">
            <v>195841</v>
          </cell>
          <cell r="H529">
            <v>154816</v>
          </cell>
          <cell r="I529">
            <v>146776</v>
          </cell>
          <cell r="J529">
            <v>8040</v>
          </cell>
          <cell r="K529">
            <v>41025</v>
          </cell>
        </row>
        <row r="530">
          <cell r="A530" t="str">
            <v>Stirling</v>
          </cell>
          <cell r="B530">
            <v>63134</v>
          </cell>
          <cell r="C530">
            <v>39714</v>
          </cell>
          <cell r="D530">
            <v>37019</v>
          </cell>
          <cell r="E530">
            <v>2695</v>
          </cell>
          <cell r="F530">
            <v>23420</v>
          </cell>
          <cell r="G530">
            <v>47849</v>
          </cell>
          <cell r="H530">
            <v>38246</v>
          </cell>
          <cell r="I530">
            <v>35773</v>
          </cell>
          <cell r="J530">
            <v>2473</v>
          </cell>
          <cell r="K530">
            <v>9603</v>
          </cell>
        </row>
        <row r="531">
          <cell r="A531" t="str">
            <v>West Dunbartonshire</v>
          </cell>
          <cell r="B531">
            <v>75968</v>
          </cell>
          <cell r="C531">
            <v>45304</v>
          </cell>
          <cell r="D531">
            <v>42134</v>
          </cell>
          <cell r="E531">
            <v>3170</v>
          </cell>
          <cell r="F531">
            <v>30664</v>
          </cell>
          <cell r="G531">
            <v>57988</v>
          </cell>
          <cell r="H531">
            <v>44371</v>
          </cell>
          <cell r="I531">
            <v>41201</v>
          </cell>
          <cell r="J531">
            <v>3170</v>
          </cell>
          <cell r="K531">
            <v>13617</v>
          </cell>
        </row>
        <row r="532">
          <cell r="A532" t="str">
            <v>West Lothian</v>
          </cell>
          <cell r="B532">
            <v>118338</v>
          </cell>
          <cell r="C532">
            <v>87333</v>
          </cell>
          <cell r="D532">
            <v>80568</v>
          </cell>
          <cell r="E532">
            <v>6765</v>
          </cell>
          <cell r="F532">
            <v>31005</v>
          </cell>
          <cell r="G532">
            <v>101816</v>
          </cell>
          <cell r="H532">
            <v>85248</v>
          </cell>
          <cell r="I532">
            <v>78483</v>
          </cell>
          <cell r="J532">
            <v>6765</v>
          </cell>
          <cell r="K532">
            <v>16568</v>
          </cell>
        </row>
      </sheetData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 to 500K"/>
      <sheetName val="Rest"/>
      <sheetName val="350-750"/>
      <sheetName val="Concatenated Chart"/>
      <sheetName val="Concatenated Data"/>
      <sheetName val="Outturn vs Forecast"/>
      <sheetName val="Concatenated Data (Transaction)"/>
    </sheetNames>
    <sheetDataSet>
      <sheetData sheetId="0"/>
      <sheetData sheetId="1"/>
      <sheetData sheetId="2"/>
      <sheetData sheetId="3" refreshError="1"/>
      <sheetData sheetId="4"/>
      <sheetData sheetId="5" refreshError="1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Q11" totalsRowShown="0" headerRowDxfId="359" dataDxfId="358" tableBorderDxfId="357">
  <autoFilter ref="A4:Q1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00000000-0010-0000-0000-000001000000}" name="Year" dataDxfId="356"/>
    <tableColumn id="2" xr3:uid="{00000000-0010-0000-0000-000002000000}" name="CPI used to uprate tax bands (per cent) [1]" dataDxfId="355"/>
    <tableColumn id="3" xr3:uid="{00000000-0010-0000-0000-000003000000}" name="Personal Allowance (£) [2]" dataDxfId="354"/>
    <tableColumn id="4" xr3:uid="{00000000-0010-0000-0000-000004000000}" name="Starter rate [5]: Rate (per cent)" dataDxfId="353"/>
    <tableColumn id="5" xr3:uid="{00000000-0010-0000-0000-000005000000}" name="Starter rate [5]: Start (£) [3]" dataDxfId="352"/>
    <tableColumn id="6" xr3:uid="{00000000-0010-0000-0000-000006000000}" name="Starter rate [5]: End (£) [4]" dataDxfId="351"/>
    <tableColumn id="7" xr3:uid="{00000000-0010-0000-0000-000007000000}" name="Basic Rate [6]: Rate (per cent)" dataDxfId="350"/>
    <tableColumn id="8" xr3:uid="{00000000-0010-0000-0000-000008000000}" name="Basic Rate [6]: Start (£)" dataDxfId="349"/>
    <tableColumn id="9" xr3:uid="{00000000-0010-0000-0000-000009000000}" name="Basic Rate [6]: End (£)" dataDxfId="348"/>
    <tableColumn id="10" xr3:uid="{00000000-0010-0000-0000-00000A000000}" name="Intermediate Rate [7]: Rate (per cent)" dataDxfId="347"/>
    <tableColumn id="11" xr3:uid="{00000000-0010-0000-0000-00000B000000}" name="Intermediate Rate [7]: Start (£)" dataDxfId="346"/>
    <tableColumn id="12" xr3:uid="{00000000-0010-0000-0000-00000C000000}" name="Intermediate Rate [7]: End (£)" dataDxfId="345"/>
    <tableColumn id="13" xr3:uid="{00000000-0010-0000-0000-00000D000000}" name="Higher Rate [8]: Rate (per cent)" dataDxfId="344"/>
    <tableColumn id="14" xr3:uid="{00000000-0010-0000-0000-00000E000000}" name="Higher Rate [8]: Start (£)" dataDxfId="343"/>
    <tableColumn id="15" xr3:uid="{00000000-0010-0000-0000-00000F000000}" name="Higher Rate [8]: End (£)" dataDxfId="342"/>
    <tableColumn id="16" xr3:uid="{00000000-0010-0000-0000-000010000000}" name="Top Rate [9]: Rate (per cent)" dataDxfId="341"/>
    <tableColumn id="17" xr3:uid="{00000000-0010-0000-0000-000011000000}" name="Top Rate [9]: Start (£)" dataDxfId="340">
      <calculatedColumnFormula>#REF!+0.02</calculatedColumnFormula>
    </tableColumn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able1125" displayName="Table1125" ref="A4:G13" totalsRowShown="0" headerRowDxfId="237" dataDxfId="235" headerRowBorderDxfId="236" tableBorderDxfId="234">
  <tableColumns count="7">
    <tableColumn id="1" xr3:uid="{00000000-0010-0000-0900-000001000000}" name="£ million" dataDxfId="233"/>
    <tableColumn id="3" xr3:uid="{00000000-0010-0000-0900-000003000000}" name="2021-22" dataDxfId="232"/>
    <tableColumn id="4" xr3:uid="{00000000-0010-0000-0900-000004000000}" name="2022-23" dataDxfId="231"/>
    <tableColumn id="5" xr3:uid="{00000000-0010-0000-0900-000005000000}" name="2023-24" dataDxfId="230"/>
    <tableColumn id="6" xr3:uid="{00000000-0010-0000-0900-000006000000}" name="2024-25" dataDxfId="229"/>
    <tableColumn id="7" xr3:uid="{00000000-0010-0000-0900-000007000000}" name="2025-26" dataDxfId="228"/>
    <tableColumn id="8" xr3:uid="{00000000-0010-0000-0900-000008000000}" name="2026-27" dataDxfId="227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A000000}" name="Table112515" displayName="Table112515" ref="A4:H13" totalsRowShown="0" headerRowDxfId="226" dataDxfId="224" headerRowBorderDxfId="225" tableBorderDxfId="223">
  <tableColumns count="8">
    <tableColumn id="1" xr3:uid="{00000000-0010-0000-0A00-000001000000}" name="£ million" dataDxfId="222"/>
    <tableColumn id="3" xr3:uid="{00000000-0010-0000-0A00-000003000000}" name="2021-22" dataDxfId="221"/>
    <tableColumn id="4" xr3:uid="{00000000-0010-0000-0A00-000004000000}" name="2022-23" dataDxfId="220"/>
    <tableColumn id="5" xr3:uid="{00000000-0010-0000-0A00-000005000000}" name="2023-24" dataDxfId="219"/>
    <tableColumn id="6" xr3:uid="{00000000-0010-0000-0A00-000006000000}" name="2024-25" dataDxfId="218"/>
    <tableColumn id="7" xr3:uid="{00000000-0010-0000-0A00-000007000000}" name="2025-26" dataDxfId="217"/>
    <tableColumn id="2" xr3:uid="{00000000-0010-0000-0A00-000002000000}" name="2026-27" dataDxfId="216"/>
    <tableColumn id="8" xr3:uid="{00000000-0010-0000-0A00-000008000000}" name="2027-28" dataDxfId="215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B000000}" name="Table112519" displayName="Table112519" ref="A4:G13" totalsRowShown="0" headerRowDxfId="214" dataDxfId="212" headerRowBorderDxfId="213" tableBorderDxfId="211">
  <tableColumns count="7">
    <tableColumn id="1" xr3:uid="{00000000-0010-0000-0B00-000001000000}" name="£ million" dataDxfId="210"/>
    <tableColumn id="3" xr3:uid="{00000000-0010-0000-0B00-000003000000}" name="2021-22" dataDxfId="209"/>
    <tableColumn id="4" xr3:uid="{00000000-0010-0000-0B00-000004000000}" name="2022-23" dataDxfId="208"/>
    <tableColumn id="5" xr3:uid="{00000000-0010-0000-0B00-000005000000}" name="2023-24" dataDxfId="207"/>
    <tableColumn id="6" xr3:uid="{00000000-0010-0000-0B00-000006000000}" name="2024-25" dataDxfId="206"/>
    <tableColumn id="7" xr3:uid="{00000000-0010-0000-0B00-000007000000}" name="2025-26" dataDxfId="205"/>
    <tableColumn id="8" xr3:uid="{00000000-0010-0000-0B00-000008000000}" name="2026-27" dataDxfId="204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C000000}" name="Table11251521" displayName="Table11251521" ref="A4:H13" totalsRowShown="0" headerRowDxfId="203" dataDxfId="201" headerRowBorderDxfId="202" tableBorderDxfId="200">
  <tableColumns count="8">
    <tableColumn id="1" xr3:uid="{00000000-0010-0000-0C00-000001000000}" name="£ million" dataDxfId="199"/>
    <tableColumn id="3" xr3:uid="{00000000-0010-0000-0C00-000003000000}" name="2021-22" dataDxfId="198"/>
    <tableColumn id="4" xr3:uid="{00000000-0010-0000-0C00-000004000000}" name="2022-23" dataDxfId="197"/>
    <tableColumn id="5" xr3:uid="{00000000-0010-0000-0C00-000005000000}" name="2023-24" dataDxfId="196"/>
    <tableColumn id="6" xr3:uid="{00000000-0010-0000-0C00-000006000000}" name="2024-25" dataDxfId="195"/>
    <tableColumn id="7" xr3:uid="{00000000-0010-0000-0C00-000007000000}" name="2025-26" dataDxfId="194"/>
    <tableColumn id="2" xr3:uid="{00000000-0010-0000-0C00-000002000000}" name="2026-27" dataDxfId="193"/>
    <tableColumn id="8" xr3:uid="{00000000-0010-0000-0C00-000008000000}" name="2027-28" dataDxfId="192"/>
  </tableColumns>
  <tableStyleInfo name="Table Style 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D000000}" name="Table1533" displayName="Table1533" ref="A4:G11" totalsRowShown="0" headerRowDxfId="191" dataDxfId="189" headerRowBorderDxfId="190" tableBorderDxfId="188">
  <tableColumns count="7">
    <tableColumn id="1" xr3:uid="{00000000-0010-0000-0D00-000001000000}" name="£ million" dataDxfId="187"/>
    <tableColumn id="3" xr3:uid="{00000000-0010-0000-0D00-000003000000}" name="2021-22" dataDxfId="186"/>
    <tableColumn id="4" xr3:uid="{00000000-0010-0000-0D00-000004000000}" name="2022-23" dataDxfId="185"/>
    <tableColumn id="5" xr3:uid="{00000000-0010-0000-0D00-000005000000}" name="2023-24" dataDxfId="184"/>
    <tableColumn id="6" xr3:uid="{00000000-0010-0000-0D00-000006000000}" name="2024-25" dataDxfId="183"/>
    <tableColumn id="7" xr3:uid="{00000000-0010-0000-0D00-000007000000}" name="2025-26" dataDxfId="182"/>
    <tableColumn id="8" xr3:uid="{00000000-0010-0000-0D00-000008000000}" name="2026-27" dataDxfId="181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E000000}" name="Table1125152123" displayName="Table1125152123" ref="A4:H11" totalsRowShown="0" headerRowDxfId="180" dataDxfId="178" headerRowBorderDxfId="179" tableBorderDxfId="177">
  <tableColumns count="8">
    <tableColumn id="1" xr3:uid="{00000000-0010-0000-0E00-000001000000}" name="£ million" dataDxfId="176"/>
    <tableColumn id="3" xr3:uid="{00000000-0010-0000-0E00-000003000000}" name="2021-22" dataDxfId="175"/>
    <tableColumn id="4" xr3:uid="{00000000-0010-0000-0E00-000004000000}" name="2022-23" dataDxfId="174"/>
    <tableColumn id="5" xr3:uid="{00000000-0010-0000-0E00-000005000000}" name="2023-24" dataDxfId="173"/>
    <tableColumn id="6" xr3:uid="{00000000-0010-0000-0E00-000006000000}" name="2024-25" dataDxfId="172"/>
    <tableColumn id="7" xr3:uid="{00000000-0010-0000-0E00-000007000000}" name="2025-26" dataDxfId="171"/>
    <tableColumn id="2" xr3:uid="{00000000-0010-0000-0E00-000002000000}" name="2026-27" dataDxfId="170"/>
    <tableColumn id="8" xr3:uid="{00000000-0010-0000-0E00-000008000000}" name="2027-28" dataDxfId="169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0F000000}" name="Table1635" displayName="Table1635" ref="A4:H7" totalsRowShown="0" headerRowDxfId="168" headerRowBorderDxfId="167" tableBorderDxfId="166">
  <tableColumns count="8">
    <tableColumn id="1" xr3:uid="{00000000-0010-0000-0F00-000001000000}" name="£ million"/>
    <tableColumn id="3" xr3:uid="{00000000-0010-0000-0F00-000003000000}" name="2021-22"/>
    <tableColumn id="4" xr3:uid="{00000000-0010-0000-0F00-000004000000}" name="2022-23"/>
    <tableColumn id="5" xr3:uid="{00000000-0010-0000-0F00-000005000000}" name="2023-24"/>
    <tableColumn id="6" xr3:uid="{00000000-0010-0000-0F00-000006000000}" name="2024-25"/>
    <tableColumn id="7" xr3:uid="{00000000-0010-0000-0F00-000007000000}" name="2025-26"/>
    <tableColumn id="8" xr3:uid="{00000000-0010-0000-0F00-000008000000}" name="2026-27"/>
    <tableColumn id="9" xr3:uid="{00000000-0010-0000-0F00-000009000000}" name="2027-28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0000000}" name="Table1736" displayName="Table1736" ref="A4:H7" totalsRowShown="0" headerRowDxfId="165" headerRowBorderDxfId="164" tableBorderDxfId="163">
  <tableColumns count="8">
    <tableColumn id="1" xr3:uid="{00000000-0010-0000-1000-000001000000}" name="£ million"/>
    <tableColumn id="3" xr3:uid="{00000000-0010-0000-1000-000003000000}" name="2021-22" dataDxfId="162"/>
    <tableColumn id="4" xr3:uid="{00000000-0010-0000-1000-000004000000}" name="2022-23"/>
    <tableColumn id="5" xr3:uid="{00000000-0010-0000-1000-000005000000}" name="2023-24"/>
    <tableColumn id="6" xr3:uid="{00000000-0010-0000-1000-000006000000}" name="2024-25"/>
    <tableColumn id="7" xr3:uid="{00000000-0010-0000-1000-000007000000}" name="2025-26"/>
    <tableColumn id="8" xr3:uid="{00000000-0010-0000-1000-000008000000}" name="2026-27"/>
    <tableColumn id="9" xr3:uid="{00000000-0010-0000-1000-000009000000}" name="2027-28" dataDxfId="161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1000000}" name="Table1838" displayName="Table1838" ref="A4:H7" totalsRowShown="0" headerRowDxfId="160" headerRowBorderDxfId="159" tableBorderDxfId="158">
  <tableColumns count="8">
    <tableColumn id="1" xr3:uid="{00000000-0010-0000-1100-000001000000}" name="£ million"/>
    <tableColumn id="3" xr3:uid="{00000000-0010-0000-1100-000003000000}" name="2021-22" dataDxfId="157"/>
    <tableColumn id="4" xr3:uid="{00000000-0010-0000-1100-000004000000}" name="2022-23"/>
    <tableColumn id="5" xr3:uid="{00000000-0010-0000-1100-000005000000}" name="2023-24"/>
    <tableColumn id="6" xr3:uid="{00000000-0010-0000-1100-000006000000}" name="2024-25"/>
    <tableColumn id="7" xr3:uid="{00000000-0010-0000-1100-000007000000}" name="2025-26"/>
    <tableColumn id="8" xr3:uid="{00000000-0010-0000-1100-000008000000}" name="2026-27"/>
    <tableColumn id="9" xr3:uid="{00000000-0010-0000-1100-000009000000}" name="2027-28" dataDxfId="156" dataCellStyle="Normal 2"/>
  </tableColumns>
  <tableStyleInfo name="Table Style 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2000000}" name="Table1940" displayName="Table1940" ref="A4:L14" totalsRowShown="0" headerRowDxfId="155" dataDxfId="153" headerRowBorderDxfId="154" tableBorderDxfId="152" dataCellStyle="Percent 2">
  <tableColumns count="12">
    <tableColumn id="1" xr3:uid="{00000000-0010-0000-1200-000001000000}" name="Forecast, Per cent growth" dataDxfId="151" dataCellStyle="Normal 2"/>
    <tableColumn id="2" xr3:uid="{00000000-0010-0000-1200-000002000000}" name="2017-18" dataDxfId="150" dataCellStyle="Percent 2"/>
    <tableColumn id="3" xr3:uid="{00000000-0010-0000-1200-000003000000}" name="2018-19" dataDxfId="149" dataCellStyle="Percent 2"/>
    <tableColumn id="4" xr3:uid="{00000000-0010-0000-1200-000004000000}" name="2019-20" dataDxfId="148" dataCellStyle="Percent 2"/>
    <tableColumn id="5" xr3:uid="{00000000-0010-0000-1200-000005000000}" name="2020-21" dataDxfId="147" dataCellStyle="Percent 2"/>
    <tableColumn id="6" xr3:uid="{00000000-0010-0000-1200-000006000000}" name="2021-22" dataDxfId="146" dataCellStyle="Percent 2"/>
    <tableColumn id="7" xr3:uid="{00000000-0010-0000-1200-000007000000}" name="2022-23" dataDxfId="145" dataCellStyle="Percent 2"/>
    <tableColumn id="8" xr3:uid="{00000000-0010-0000-1200-000008000000}" name="2023-24" dataDxfId="144" dataCellStyle="Percent 2"/>
    <tableColumn id="9" xr3:uid="{00000000-0010-0000-1200-000009000000}" name="2024-25" dataDxfId="143" dataCellStyle="Percent 2"/>
    <tableColumn id="10" xr3:uid="{00000000-0010-0000-1200-00000A000000}" name="2025-26" dataDxfId="142" dataCellStyle="Percent 2"/>
    <tableColumn id="11" xr3:uid="{00000000-0010-0000-1200-00000B000000}" name="2026-27" dataDxfId="141" dataCellStyle="Normal 2"/>
    <tableColumn id="12" xr3:uid="{00000000-0010-0000-1200-00000C000000}" name="2027-28" dataDxfId="140" dataCellStyle="Percent 2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M11" totalsRowShown="0" headerRowDxfId="339" dataDxfId="337" headerRowBorderDxfId="338" tableBorderDxfId="336">
  <autoFilter ref="A4:M11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00000000-0010-0000-0100-000001000000}" name="Year" dataDxfId="335"/>
    <tableColumn id="2" xr3:uid="{00000000-0010-0000-0100-000002000000}" name="Population and Employment adjustment by age [1]: Under 25" dataDxfId="334"/>
    <tableColumn id="3" xr3:uid="{00000000-0010-0000-0100-000003000000}" name="Population and Employment adjustment by age [1]: 25-34 " dataDxfId="333"/>
    <tableColumn id="4" xr3:uid="{00000000-0010-0000-0100-000004000000}" name="Population and Employment adjustment by age [1]: 35-44" dataDxfId="332"/>
    <tableColumn id="5" xr3:uid="{00000000-0010-0000-0100-000005000000}" name="Population and Employment adjustment by age [1]: 45-54" dataDxfId="331"/>
    <tableColumn id="6" xr3:uid="{00000000-0010-0000-0100-000006000000}" name="Population and Employment adjustment by age [1]: 55-64" dataDxfId="330"/>
    <tableColumn id="7" xr3:uid="{00000000-0010-0000-0100-000007000000}" name="Population and Employment adjustment by age [1]: 65-74" dataDxfId="329"/>
    <tableColumn id="8" xr3:uid="{00000000-0010-0000-0100-000008000000}" name="Population and Employment adjustment by age [1]: 75+" dataDxfId="328"/>
    <tableColumn id="9" xr3:uid="{00000000-0010-0000-0100-000009000000}" name="Earnings growth assumptions: Average earnings growth [2]" dataDxfId="327"/>
    <tableColumn id="10" xr3:uid="{00000000-0010-0000-0100-00000A000000}" name="Earnings growth assumptions: Private sector" dataDxfId="326"/>
    <tableColumn id="11" xr3:uid="{00000000-0010-0000-0100-00000B000000}" name="Earnings growth assumptions: Public sector [3]" dataDxfId="325"/>
    <tableColumn id="12" xr3:uid="{00000000-0010-0000-0100-00000C000000}" name="Earnings growth assumptions: State Pension" dataDxfId="324"/>
    <tableColumn id="13" xr3:uid="{00000000-0010-0000-0100-00000D000000}" name="Earnings growth assumptions: Other pensions" dataDxfId="323"/>
  </tableColumns>
  <tableStyleInfo name="Table Style 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3000000}" name="Table2042" displayName="Table2042" ref="A4:M56" totalsRowShown="0" headerRowDxfId="139" headerRowBorderDxfId="138" tableBorderDxfId="137" dataCellStyle="Normal 2">
  <tableColumns count="13">
    <tableColumn id="1" xr3:uid="{00000000-0010-0000-1300-000001000000}" name="Year, growth in per cent" dataDxfId="136" dataCellStyle="Normal 2"/>
    <tableColumn id="2" xr3:uid="{00000000-0010-0000-1300-000002000000}" name="Quarter" dataDxfId="135" dataCellStyle="Normal 2"/>
    <tableColumn id="3" xr3:uid="{00000000-0010-0000-1300-000003000000}" name="Outturn" dataDxfId="134" dataCellStyle="Normal 2"/>
    <tableColumn id="4" xr3:uid="{00000000-0010-0000-1300-000004000000}" name="December 2017" dataDxfId="133" dataCellStyle="Normal 2"/>
    <tableColumn id="5" xr3:uid="{00000000-0010-0000-1300-000005000000}" name="May 2018" dataDxfId="132" dataCellStyle="Normal 2"/>
    <tableColumn id="6" xr3:uid="{00000000-0010-0000-1300-000006000000}" name="December 2018" dataCellStyle="Normal 2"/>
    <tableColumn id="7" xr3:uid="{00000000-0010-0000-1300-000007000000}" name="May 2019" dataCellStyle="Normal 2"/>
    <tableColumn id="8" xr3:uid="{00000000-0010-0000-1300-000008000000}" name="February 2020" dataCellStyle="Normal 2"/>
    <tableColumn id="9" xr3:uid="{00000000-0010-0000-1300-000009000000}" name="January 2021" dataCellStyle="Normal 2"/>
    <tableColumn id="10" xr3:uid="{00000000-0010-0000-1300-00000A000000}" name="August 2021" dataDxfId="131" dataCellStyle="Normal 2"/>
    <tableColumn id="11" xr3:uid="{00000000-0010-0000-1300-00000B000000}" name="December 2021" dataDxfId="130" dataCellStyle="Normal 2"/>
    <tableColumn id="12" xr3:uid="{00000000-0010-0000-1300-00000C000000}" name="May 2022" dataCellStyle="Normal 2"/>
    <tableColumn id="13" xr3:uid="{00000000-0010-0000-1300-00000D000000}" name="December 2022" dataCellStyle="Normal 2"/>
  </tableColumns>
  <tableStyleInfo name="Table Style 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14000000}" name="Table2144" displayName="Table2144" ref="A4:L14" totalsRowShown="0" headerRowDxfId="129" dataDxfId="127" headerRowBorderDxfId="128" tableBorderDxfId="126" dataCellStyle="Percent 2">
  <tableColumns count="12">
    <tableColumn id="1" xr3:uid="{00000000-0010-0000-1400-000001000000}" name="Forecast, per cent" dataDxfId="125" dataCellStyle="Normal 2"/>
    <tableColumn id="2" xr3:uid="{00000000-0010-0000-1400-000002000000}" name="2017-18" dataDxfId="124" dataCellStyle="Percent 2"/>
    <tableColumn id="3" xr3:uid="{00000000-0010-0000-1400-000003000000}" name="2018-19" dataDxfId="123" dataCellStyle="Percent 2"/>
    <tableColumn id="4" xr3:uid="{00000000-0010-0000-1400-000004000000}" name="2019-20" dataDxfId="122" dataCellStyle="Percent 2"/>
    <tableColumn id="5" xr3:uid="{00000000-0010-0000-1400-000005000000}" name="2020-21"/>
    <tableColumn id="6" xr3:uid="{00000000-0010-0000-1400-000006000000}" name="2021-22" dataDxfId="121" dataCellStyle="Percent 2"/>
    <tableColumn id="7" xr3:uid="{00000000-0010-0000-1400-000007000000}" name="2022-23" dataDxfId="120" dataCellStyle="Percent 2"/>
    <tableColumn id="8" xr3:uid="{00000000-0010-0000-1400-000008000000}" name="2023-24" dataDxfId="119" dataCellStyle="Percent 2"/>
    <tableColumn id="9" xr3:uid="{00000000-0010-0000-1400-000009000000}" name="2024-25" dataDxfId="118" dataCellStyle="Percent 2"/>
    <tableColumn id="10" xr3:uid="{00000000-0010-0000-1400-00000A000000}" name="2025-26" dataDxfId="117" dataCellStyle="Percent 2"/>
    <tableColumn id="11" xr3:uid="{00000000-0010-0000-1400-00000B000000}" name="2026-27" dataCellStyle="Normal 2"/>
    <tableColumn id="12" xr3:uid="{00000000-0010-0000-1400-00000C000000}" name="2027-28" dataDxfId="116" dataCellStyle="Percent 2"/>
  </tableColumns>
  <tableStyleInfo name="Table Style 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15000000}" name="Table2245" displayName="Table2245" ref="A4:M56" totalsRowShown="0" headerRowDxfId="115" headerRowBorderDxfId="114">
  <tableColumns count="13">
    <tableColumn id="1" xr3:uid="{00000000-0010-0000-1500-000001000000}" name="Year, Per cent growth" dataDxfId="113" dataCellStyle="Normal 2"/>
    <tableColumn id="2" xr3:uid="{00000000-0010-0000-1500-000002000000}" name="Quarter" dataDxfId="112" dataCellStyle="Normal 2"/>
    <tableColumn id="3" xr3:uid="{00000000-0010-0000-1500-000003000000}" name="Outturn" dataDxfId="111" dataCellStyle="Normal 2"/>
    <tableColumn id="4" xr3:uid="{00000000-0010-0000-1500-000004000000}" name="December 2017" dataDxfId="110" dataCellStyle="Normal 2"/>
    <tableColumn id="5" xr3:uid="{00000000-0010-0000-1500-000005000000}" name="May 2018" dataDxfId="109" dataCellStyle="Normal 2"/>
    <tableColumn id="6" xr3:uid="{00000000-0010-0000-1500-000006000000}" name="December 2018" dataCellStyle="Normal 2"/>
    <tableColumn id="7" xr3:uid="{00000000-0010-0000-1500-000007000000}" name="May 2019" dataCellStyle="Normal 2"/>
    <tableColumn id="8" xr3:uid="{00000000-0010-0000-1500-000008000000}" name="February 2020" dataCellStyle="Normal 2"/>
    <tableColumn id="9" xr3:uid="{00000000-0010-0000-1500-000009000000}" name="January 2021" dataDxfId="108" dataCellStyle="Normal 2"/>
    <tableColumn id="10" xr3:uid="{00000000-0010-0000-1500-00000A000000}" name="August 2021" dataDxfId="107" dataCellStyle="Normal 2"/>
    <tableColumn id="11" xr3:uid="{00000000-0010-0000-1500-00000B000000}" name="December 2021" dataDxfId="106" dataCellStyle="Normal 2"/>
    <tableColumn id="12" xr3:uid="{00000000-0010-0000-1500-00000C000000}" name="May 2022" dataDxfId="105" dataCellStyle="Normal 2"/>
    <tableColumn id="13" xr3:uid="{00000000-0010-0000-1500-00000D000000}" name="December 2022" dataDxfId="104" dataCellStyle="Normal 2">
      <calculatedColumnFormula>O5*100</calculatedColumnFormula>
    </tableColumn>
  </tableColumns>
  <tableStyleInfo name="Table Style 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16000000}" name="Table2346" displayName="Table2346" ref="A4:Q16" totalsRowShown="0" headerRowDxfId="103" headerRowBorderDxfId="102" tableBorderDxfId="101">
  <tableColumns count="17">
    <tableColumn id="1" xr3:uid="{00000000-0010-0000-1600-000001000000}" name="Financial year, growth in per cent" dataDxfId="100" dataCellStyle="Normal 2"/>
    <tableColumn id="2" xr3:uid="{00000000-0010-0000-1600-000002000000}" name="Transactions Growth: Outturn"/>
    <tableColumn id="3" xr3:uid="{00000000-0010-0000-1600-000003000000}" name="Transactions Growth: May 2019"/>
    <tableColumn id="4" xr3:uid="{00000000-0010-0000-1600-000004000000}" name="Transactions Growth: February 2020"/>
    <tableColumn id="5" xr3:uid="{00000000-0010-0000-1600-000005000000}" name="Transactions Growth: January 2021"/>
    <tableColumn id="6" xr3:uid="{00000000-0010-0000-1600-000006000000}" name="Transactions Growth: August 2021" dataDxfId="99" dataCellStyle="Percent 47"/>
    <tableColumn id="7" xr3:uid="{00000000-0010-0000-1600-000007000000}" name="Transactions Growth: December 2021" dataDxfId="98" dataCellStyle="Percent 47"/>
    <tableColumn id="18" xr3:uid="{00000000-0010-0000-1600-000012000000}" name="Transactions Growth: May 2022" dataDxfId="97" dataCellStyle="Percent 47"/>
    <tableColumn id="15" xr3:uid="{00000000-0010-0000-1600-00000F000000}" name="Transactions Growth: December 2022" dataDxfId="96" dataCellStyle="Percent 21"/>
    <tableColumn id="8" xr3:uid="{00000000-0010-0000-1600-000008000000}" name="Price Growth: Outturn"/>
    <tableColumn id="9" xr3:uid="{00000000-0010-0000-1600-000009000000}" name="Price Growth: May 2019"/>
    <tableColumn id="10" xr3:uid="{00000000-0010-0000-1600-00000A000000}" name="Price Growth: February 2020"/>
    <tableColumn id="11" xr3:uid="{00000000-0010-0000-1600-00000B000000}" name="Price Growth: January 2021"/>
    <tableColumn id="12" xr3:uid="{00000000-0010-0000-1600-00000C000000}" name="Price Growth: August 2021" dataDxfId="95" dataCellStyle="Percent 47"/>
    <tableColumn id="13" xr3:uid="{00000000-0010-0000-1600-00000D000000}" name="Price Growth: December 2021" dataDxfId="94" dataCellStyle="Percent 47"/>
    <tableColumn id="14" xr3:uid="{00000000-0010-0000-1600-00000E000000}" name="Price Growth: May 2022" dataDxfId="93" dataCellStyle="Normal 2"/>
    <tableColumn id="16" xr3:uid="{00000000-0010-0000-1600-000010000000}" name="Price Growth: December 2022" dataDxfId="92" dataCellStyle="Normal 2"/>
  </tableColumns>
  <tableStyleInfo name="Table Style 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7000000}" name="Table31333534" displayName="Table31333534" ref="A4:C11" totalsRowShown="0" headerRowDxfId="91" dataDxfId="89" headerRowBorderDxfId="90" tableBorderDxfId="88">
  <tableColumns count="3">
    <tableColumn id="1" xr3:uid="{00000000-0010-0000-1700-000001000000}" name="Year" dataDxfId="87"/>
    <tableColumn id="3" xr3:uid="{00000000-0010-0000-1700-000003000000}" name="Standard rated (£)" dataDxfId="86"/>
    <tableColumn id="4" xr3:uid="{00000000-0010-0000-1700-000004000000}" name="Lower rated (£)" dataDxfId="85"/>
  </tableColumns>
  <tableStyleInfo name="Table Style 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18000000}" name="Table24" displayName="Table24" ref="A4:H11" totalsRowShown="0" headerRowDxfId="84" dataDxfId="82" headerRowBorderDxfId="83" tableBorderDxfId="81">
  <tableColumns count="8">
    <tableColumn id="1" xr3:uid="{00000000-0010-0000-1800-000001000000}" name="£ million"/>
    <tableColumn id="3" xr3:uid="{00000000-0010-0000-1800-000003000000}" name="2021-22" dataDxfId="80"/>
    <tableColumn id="4" xr3:uid="{00000000-0010-0000-1800-000004000000}" name="2022-23" dataDxfId="79"/>
    <tableColumn id="5" xr3:uid="{00000000-0010-0000-1800-000005000000}" name="2023-24" dataDxfId="78"/>
    <tableColumn id="6" xr3:uid="{00000000-0010-0000-1800-000006000000}" name="2024-25" dataDxfId="77"/>
    <tableColumn id="7" xr3:uid="{00000000-0010-0000-1800-000007000000}" name="2025-26" dataDxfId="76"/>
    <tableColumn id="2" xr3:uid="{00000000-0010-0000-1800-000002000000}" name="2026-27" dataDxfId="75" dataCellStyle="Normal 2"/>
    <tableColumn id="8" xr3:uid="{00000000-0010-0000-1800-000008000000}" name="2027-28" dataDxfId="74"/>
  </tableColumns>
  <tableStyleInfo name="Table Style 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19000000}" name="Table2910" displayName="Table2910" ref="A4:I5" totalsRowShown="0" headerRowDxfId="73" dataDxfId="72" tableBorderDxfId="71">
  <tableColumns count="9">
    <tableColumn id="1" xr3:uid="{00000000-0010-0000-1900-000001000000}" name="£ million" dataDxfId="70"/>
    <tableColumn id="2" xr3:uid="{00000000-0010-0000-1900-000002000000}" name="2020-21" dataDxfId="69"/>
    <tableColumn id="3" xr3:uid="{00000000-0010-0000-1900-000003000000}" name="2021-22" dataDxfId="68"/>
    <tableColumn id="4" xr3:uid="{00000000-0010-0000-1900-000004000000}" name="2022-23" dataDxfId="67"/>
    <tableColumn id="5" xr3:uid="{00000000-0010-0000-1900-000005000000}" name="2023-24" dataDxfId="66"/>
    <tableColumn id="6" xr3:uid="{00000000-0010-0000-1900-000006000000}" name="2024-25" dataDxfId="65"/>
    <tableColumn id="7" xr3:uid="{00000000-0010-0000-1900-000007000000}" name="2025-26" dataDxfId="64"/>
    <tableColumn id="8" xr3:uid="{00000000-0010-0000-1900-000008000000}" name="2026-27" dataDxfId="63"/>
    <tableColumn id="9" xr3:uid="{00000000-0010-0000-1900-000009000000}" name="2027-28" dataDxfId="62"/>
  </tableColumns>
  <tableStyleInfo name="SFC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1A000000}" name="Table27" displayName="Table27" ref="A4:I9" totalsRowShown="0" headerRowDxfId="61" dataDxfId="60" tableBorderDxfId="59">
  <tableColumns count="9">
    <tableColumn id="1" xr3:uid="{00000000-0010-0000-1A00-000001000000}" name="£ million" dataDxfId="58"/>
    <tableColumn id="2" xr3:uid="{00000000-0010-0000-1A00-000002000000}" name="2020-21" dataDxfId="57"/>
    <tableColumn id="3" xr3:uid="{00000000-0010-0000-1A00-000003000000}" name="2021-22" dataDxfId="56"/>
    <tableColumn id="4" xr3:uid="{00000000-0010-0000-1A00-000004000000}" name="2022-23" dataDxfId="55"/>
    <tableColumn id="5" xr3:uid="{00000000-0010-0000-1A00-000005000000}" name="2023-24" dataDxfId="54"/>
    <tableColumn id="6" xr3:uid="{00000000-0010-0000-1A00-000006000000}" name="2024-25" dataDxfId="53"/>
    <tableColumn id="7" xr3:uid="{00000000-0010-0000-1A00-000007000000}" name="2025-26" dataDxfId="52"/>
    <tableColumn id="8" xr3:uid="{00000000-0010-0000-1A00-000008000000}" name="2026-27" dataDxfId="51"/>
    <tableColumn id="9" xr3:uid="{00000000-0010-0000-1A00-000009000000}" name="2027-28" dataDxfId="50"/>
  </tableColumns>
  <tableStyleInfo name="Table Style 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1B000000}" name="Table3012" displayName="Table3012" ref="A4:I5" totalsRowShown="0" headerRowDxfId="49" dataDxfId="48" tableBorderDxfId="47">
  <autoFilter ref="A4:I5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B00-000001000000}" name="£ million" dataDxfId="46"/>
    <tableColumn id="3" xr3:uid="{00000000-0010-0000-1B00-000003000000}" name="2020-21" dataDxfId="45"/>
    <tableColumn id="4" xr3:uid="{00000000-0010-0000-1B00-000004000000}" name="2021-22" dataDxfId="44"/>
    <tableColumn id="5" xr3:uid="{00000000-0010-0000-1B00-000005000000}" name="2022-23" dataDxfId="43"/>
    <tableColumn id="6" xr3:uid="{00000000-0010-0000-1B00-000006000000}" name="2023-24" dataDxfId="42"/>
    <tableColumn id="7" xr3:uid="{00000000-0010-0000-1B00-000007000000}" name="2024-25" dataDxfId="41"/>
    <tableColumn id="8" xr3:uid="{00000000-0010-0000-1B00-000008000000}" name="2025-26" dataDxfId="40"/>
    <tableColumn id="9" xr3:uid="{00000000-0010-0000-1B00-000009000000}" name="2026-27" dataDxfId="39"/>
    <tableColumn id="10" xr3:uid="{00000000-0010-0000-1B00-00000A000000}" name="2027-28" dataDxfId="38"/>
  </tableColumns>
  <tableStyleInfo name="SFC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29" displayName="Table29" ref="A4:I9" totalsRowShown="0" headerRowDxfId="37" dataDxfId="35" headerRowBorderDxfId="36" tableBorderDxfId="34">
  <tableColumns count="9">
    <tableColumn id="1" xr3:uid="{00000000-0010-0000-1C00-000001000000}" name="£ million" dataDxfId="33"/>
    <tableColumn id="3" xr3:uid="{00000000-0010-0000-1C00-000003000000}" name="2020-21" dataDxfId="32"/>
    <tableColumn id="4" xr3:uid="{00000000-0010-0000-1C00-000004000000}" name="2021-22" dataDxfId="31"/>
    <tableColumn id="5" xr3:uid="{00000000-0010-0000-1C00-000005000000}" name="2022-23" dataDxfId="30"/>
    <tableColumn id="6" xr3:uid="{00000000-0010-0000-1C00-000006000000}" name="2023-24" dataDxfId="29"/>
    <tableColumn id="7" xr3:uid="{00000000-0010-0000-1C00-000007000000}" name="2024-25" dataDxfId="28"/>
    <tableColumn id="8" xr3:uid="{00000000-0010-0000-1C00-000008000000}" name="2025-26" dataDxfId="27"/>
    <tableColumn id="9" xr3:uid="{00000000-0010-0000-1C00-000009000000}" name="2026-27" dataDxfId="26"/>
    <tableColumn id="10" xr3:uid="{00000000-0010-0000-1C00-00000A000000}" name="2027-28" dataDxfId="25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3" displayName="Table3" ref="A4:I10" totalsRowShown="0" headerRowDxfId="322" dataDxfId="320" headerRowBorderDxfId="321" tableBorderDxfId="319">
  <tableColumns count="9">
    <tableColumn id="1" xr3:uid="{00000000-0010-0000-0200-000001000000}" name="Tax band from 2018-19 onward" dataDxfId="318"/>
    <tableColumn id="3" xr3:uid="{00000000-0010-0000-0200-000003000000}" name="2020-21" dataDxfId="317"/>
    <tableColumn id="4" xr3:uid="{00000000-0010-0000-0200-000004000000}" name="2021-22" dataDxfId="316"/>
    <tableColumn id="5" xr3:uid="{00000000-0010-0000-0200-000005000000}" name="2022-23" dataDxfId="315"/>
    <tableColumn id="6" xr3:uid="{00000000-0010-0000-0200-000006000000}" name="2023-24" dataDxfId="314"/>
    <tableColumn id="7" xr3:uid="{00000000-0010-0000-0200-000007000000}" name="2024-25" dataDxfId="313"/>
    <tableColumn id="8" xr3:uid="{00000000-0010-0000-0200-000008000000}" name="2025-26" dataDxfId="312"/>
    <tableColumn id="9" xr3:uid="{00000000-0010-0000-0200-000009000000}" name="2026-27" dataDxfId="311"/>
    <tableColumn id="10" xr3:uid="{00000000-0010-0000-0200-00000A000000}" name="2027-28" dataDxfId="310"/>
  </tableColumns>
  <tableStyleInfo name="Table Style 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D000000}" name="Table3113" displayName="Table3113" ref="A4:I5" totalsRowShown="0" headerRowDxfId="24" dataDxfId="23" tableBorderDxfId="22">
  <tableColumns count="9">
    <tableColumn id="1" xr3:uid="{00000000-0010-0000-1D00-000001000000}" name="£ million" dataDxfId="21"/>
    <tableColumn id="2" xr3:uid="{00000000-0010-0000-1D00-000002000000}" name="2020-21" dataDxfId="20"/>
    <tableColumn id="3" xr3:uid="{00000000-0010-0000-1D00-000003000000}" name="2021-22" dataDxfId="19"/>
    <tableColumn id="4" xr3:uid="{00000000-0010-0000-1D00-000004000000}" name="2022-23" dataDxfId="18"/>
    <tableColumn id="5" xr3:uid="{00000000-0010-0000-1D00-000005000000}" name="2023-24" dataDxfId="17"/>
    <tableColumn id="6" xr3:uid="{00000000-0010-0000-1D00-000006000000}" name="2024-25" dataDxfId="16"/>
    <tableColumn id="7" xr3:uid="{00000000-0010-0000-1D00-000007000000}" name="2025-26" dataDxfId="15"/>
    <tableColumn id="8" xr3:uid="{00000000-0010-0000-1D00-000008000000}" name="2026-27" dataDxfId="14"/>
    <tableColumn id="9" xr3:uid="{00000000-0010-0000-1D00-000009000000}" name="2027-28" dataDxfId="13"/>
  </tableColumns>
  <tableStyleInfo name="SFC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E000000}" name="Table30" displayName="Table30" ref="A4:I8" totalsRowShown="0" headerRowDxfId="12" dataDxfId="10" headerRowBorderDxfId="11" tableBorderDxfId="9">
  <autoFilter ref="A4:I8" xr:uid="{00000000-0009-0000-0100-00001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1E00-000001000000}" name="£ million" dataDxfId="8"/>
    <tableColumn id="2" xr3:uid="{00000000-0010-0000-1E00-000002000000}" name="2020-21" dataDxfId="7"/>
    <tableColumn id="3" xr3:uid="{00000000-0010-0000-1E00-000003000000}" name="2021-22" dataDxfId="6"/>
    <tableColumn id="4" xr3:uid="{00000000-0010-0000-1E00-000004000000}" name="2022-23" dataDxfId="5"/>
    <tableColumn id="5" xr3:uid="{00000000-0010-0000-1E00-000005000000}" name="2023-24" dataDxfId="4"/>
    <tableColumn id="6" xr3:uid="{00000000-0010-0000-1E00-000006000000}" name="2024-25" dataDxfId="3"/>
    <tableColumn id="7" xr3:uid="{00000000-0010-0000-1E00-000007000000}" name="2025-26" dataDxfId="2"/>
    <tableColumn id="8" xr3:uid="{00000000-0010-0000-1E00-000008000000}" name="2026-27" dataDxfId="1"/>
    <tableColumn id="9" xr3:uid="{00000000-0010-0000-1E00-000009000000}" name="2027-28" dataDxfId="0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Table5" displayName="Table5" ref="A4:G11" totalsRowShown="0" headerRowDxfId="309" dataDxfId="307" headerRowBorderDxfId="308" tableBorderDxfId="306">
  <tableColumns count="7">
    <tableColumn id="1" xr3:uid="{00000000-0010-0000-0300-000001000000}" name="£ million" dataDxfId="305"/>
    <tableColumn id="2" xr3:uid="{00000000-0010-0000-0300-000002000000}" name="2022-23" dataDxfId="304"/>
    <tableColumn id="3" xr3:uid="{00000000-0010-0000-0300-000003000000}" name="2023-24" dataDxfId="303"/>
    <tableColumn id="4" xr3:uid="{00000000-0010-0000-0300-000004000000}" name="2024-25" dataDxfId="302"/>
    <tableColumn id="5" xr3:uid="{00000000-0010-0000-0300-000005000000}" name="2025-26" dataDxfId="301"/>
    <tableColumn id="6" xr3:uid="{00000000-0010-0000-0300-000006000000}" name="2026-27" dataDxfId="300"/>
    <tableColumn id="7" xr3:uid="{00000000-0010-0000-0300-000007000000}" name="2027-28" dataDxfId="299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6" displayName="Table6" ref="A4:L9" totalsRowShown="0" headerRowDxfId="298" dataDxfId="296" headerRowBorderDxfId="297" tableBorderDxfId="295">
  <tableColumns count="12">
    <tableColumn id="1" xr3:uid="{00000000-0010-0000-0400-000001000000}" name="£ million" dataDxfId="294"/>
    <tableColumn id="2" xr3:uid="{00000000-0010-0000-0400-000002000000}" name="2017-18" dataDxfId="293"/>
    <tableColumn id="3" xr3:uid="{00000000-0010-0000-0400-000003000000}" name="2018-19" dataDxfId="292"/>
    <tableColumn id="4" xr3:uid="{00000000-0010-0000-0400-000004000000}" name="2019-20" dataDxfId="291"/>
    <tableColumn id="5" xr3:uid="{00000000-0010-0000-0400-000005000000}" name="2020-21" dataDxfId="290"/>
    <tableColumn id="6" xr3:uid="{00000000-0010-0000-0400-000006000000}" name="2021-22" dataDxfId="289"/>
    <tableColumn id="7" xr3:uid="{00000000-0010-0000-0400-000007000000}" name="2022-23" dataDxfId="288"/>
    <tableColumn id="8" xr3:uid="{00000000-0010-0000-0400-000008000000}" name="2023-24" dataDxfId="287"/>
    <tableColumn id="9" xr3:uid="{00000000-0010-0000-0400-000009000000}" name="2024-25" dataDxfId="286"/>
    <tableColumn id="10" xr3:uid="{00000000-0010-0000-0400-00000A000000}" name="2025-26 [5]" dataDxfId="285"/>
    <tableColumn id="11" xr3:uid="{00000000-0010-0000-0400-00000B000000}" name="2026-27 [5]" dataDxfId="284"/>
    <tableColumn id="12" xr3:uid="{00000000-0010-0000-0400-00000C000000}" name="2027-28 [5]" dataDxfId="283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e7" displayName="Table7" ref="A4:H10" totalsRowShown="0" headerRowDxfId="282" dataDxfId="280" headerRowBorderDxfId="281" tableBorderDxfId="279">
  <autoFilter ref="A4:H10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500-000001000000}" name="NSND income tax" dataDxfId="278"/>
    <tableColumn id="4" xr3:uid="{00000000-0010-0000-0500-000004000000}" name="2021-22" dataDxfId="277"/>
    <tableColumn id="5" xr3:uid="{00000000-0010-0000-0500-000005000000}" name="2022-23" dataDxfId="276"/>
    <tableColumn id="6" xr3:uid="{00000000-0010-0000-0500-000006000000}" name="2023-24" dataDxfId="275"/>
    <tableColumn id="7" xr3:uid="{00000000-0010-0000-0500-000007000000}" name="2024-25" dataDxfId="274"/>
    <tableColumn id="8" xr3:uid="{00000000-0010-0000-0500-000008000000}" name="2025-26" dataDxfId="273"/>
    <tableColumn id="9" xr3:uid="{00000000-0010-0000-0500-000009000000}" name="2026-27" dataDxfId="272"/>
    <tableColumn id="2" xr3:uid="{00000000-0010-0000-0500-000002000000}" name="2027-28" dataDxfId="271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06000000}" name="Table31" displayName="Table31" ref="A4:F12" totalsRowShown="0" headerRowDxfId="270" dataDxfId="268" headerRowBorderDxfId="269" tableBorderDxfId="267">
  <autoFilter ref="A4:F12" xr:uid="{00000000-0009-0000-0100-00001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600-000001000000}" name="Year" dataDxfId="266"/>
    <tableColumn id="2" xr3:uid="{00000000-0010-0000-0600-000002000000}" name="Poundage" dataDxfId="265"/>
    <tableColumn id="3" xr3:uid="{00000000-0010-0000-0600-000003000000}" name="Intermediate property rate" dataDxfId="264"/>
    <tableColumn id="4" xr3:uid="{00000000-0010-0000-0600-000004000000}" name="Intermediate property threshold (£)" dataDxfId="263"/>
    <tableColumn id="5" xr3:uid="{00000000-0010-0000-0600-000005000000}" name="Higher property rate" dataDxfId="262"/>
    <tableColumn id="6" xr3:uid="{00000000-0010-0000-0600-000006000000}" name="Higher property rate threshold (£) [1]" dataDxfId="261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4:H32" totalsRowShown="0" headerRowDxfId="260" dataDxfId="258" headerRowBorderDxfId="259" tableBorderDxfId="257">
  <autoFilter ref="A4:H32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700-000001000000}" name="£ million" dataDxfId="256"/>
    <tableColumn id="3" xr3:uid="{00000000-0010-0000-0700-000003000000}" name="2021-22[1]" dataDxfId="255"/>
    <tableColumn id="4" xr3:uid="{00000000-0010-0000-0700-000004000000}" name="2022-23 [2]" dataDxfId="254"/>
    <tableColumn id="5" xr3:uid="{00000000-0010-0000-0700-000005000000}" name="2023-24 [3]" dataDxfId="253"/>
    <tableColumn id="6" xr3:uid="{00000000-0010-0000-0700-000006000000}" name="2024-25" dataDxfId="252"/>
    <tableColumn id="7" xr3:uid="{00000000-0010-0000-0700-000007000000}" name="2025-26" dataDxfId="251"/>
    <tableColumn id="8" xr3:uid="{00000000-0010-0000-0700-000008000000}" name="2026-27" dataDxfId="250"/>
    <tableColumn id="9" xr3:uid="{00000000-0010-0000-0700-000009000000}" name="2027-28" dataDxfId="249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8000000}" name="Table3133914" displayName="Table3133914" ref="A4:G11" totalsRowShown="0" headerRowDxfId="248" dataDxfId="246" headerRowBorderDxfId="247" tableBorderDxfId="245">
  <tableColumns count="7">
    <tableColumn id="1" xr3:uid="{00000000-0010-0000-0800-000001000000}" name="Year" dataDxfId="244"/>
    <tableColumn id="3" xr3:uid="{00000000-0010-0000-0800-000003000000}" name="Under £145,000" dataDxfId="243"/>
    <tableColumn id="4" xr3:uid="{00000000-0010-0000-0800-000004000000}" name="£145,001 to £250,000" dataDxfId="242"/>
    <tableColumn id="7" xr3:uid="{00000000-0010-0000-0800-000007000000}" name="£250,001 to £325,000" dataDxfId="241"/>
    <tableColumn id="2" xr3:uid="{00000000-0010-0000-0800-000002000000}" name="£325,001 to £750,000" dataDxfId="240"/>
    <tableColumn id="5" xr3:uid="{00000000-0010-0000-0800-000005000000}" name="Over £750,000" dataDxfId="239"/>
    <tableColumn id="6" xr3:uid="{00000000-0010-0000-0800-000006000000}" name="Additional Dwelling Supplement" dataDxfId="238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rgbClr val="2C2926"/>
      </a:dk1>
      <a:lt1>
        <a:srgbClr val="FFFFFF"/>
      </a:lt1>
      <a:dk2>
        <a:srgbClr val="4FADA3"/>
      </a:dk2>
      <a:lt2>
        <a:srgbClr val="FFFFFF"/>
      </a:lt2>
      <a:accent1>
        <a:srgbClr val="FFA400"/>
      </a:accent1>
      <a:accent2>
        <a:srgbClr val="B3B3B3"/>
      </a:accent2>
      <a:accent3>
        <a:srgbClr val="DCDCDC"/>
      </a:accent3>
      <a:accent4>
        <a:srgbClr val="225B81"/>
      </a:accent4>
      <a:accent5>
        <a:srgbClr val="543561"/>
      </a:accent5>
      <a:accent6>
        <a:srgbClr val="4D4D4D"/>
      </a:accent6>
      <a:hlink>
        <a:srgbClr val="2C2926"/>
      </a:hlink>
      <a:folHlink>
        <a:srgbClr val="2C292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fiscalcommission.scot/publications/scotlands-economic-and-fiscal-forecasts-december-2021/" TargetMode="External"/><Relationship Id="rId1" Type="http://schemas.openxmlformats.org/officeDocument/2006/relationships/hyperlink" Target="https://www.gov.scot/publications/non-domestic-rates-income-statistics/" TargetMode="External"/><Relationship Id="rId4" Type="http://schemas.openxmlformats.org/officeDocument/2006/relationships/table" Target="../tables/table7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december-2021/" TargetMode="External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0.xml"/><Relationship Id="rId4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may-2022/" TargetMode="External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1.xml"/><Relationship Id="rId4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december-2021/" TargetMode="External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2.xml"/><Relationship Id="rId4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may-2022/" TargetMode="External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3.xml"/><Relationship Id="rId4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s://revenue.scot/news-publications/publications/corporate-documents/annual-report-accounts-2021-22-devolved-taxes" TargetMode="External"/><Relationship Id="rId2" Type="http://schemas.openxmlformats.org/officeDocument/2006/relationships/hyperlink" Target="https://www.fiscalcommission.scot/publications/scotlands-economic-and-fiscal-forecasts-may-2022/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4.xml"/><Relationship Id="rId4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scalcommission.scot/publications/scotlands-economic-and-fiscal-forecasts-may-2022/" TargetMode="External"/><Relationship Id="rId2" Type="http://schemas.openxmlformats.org/officeDocument/2006/relationships/hyperlink" Target="https://revenue.scot/news-publications/publications/corporate-documents/annual-report-accounts-2021-22-devolved-taxes" TargetMode="External"/><Relationship Id="rId1" Type="http://schemas.openxmlformats.org/officeDocument/2006/relationships/hyperlink" Target="https://www.fiscalcommission.scot/forecast/scotlands-economic-and-fiscal-forecasts-january-2021/" TargetMode="External"/><Relationship Id="rId5" Type="http://schemas.openxmlformats.org/officeDocument/2006/relationships/table" Target="../tables/table15.xml"/><Relationship Id="rId4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s://obr.uk/efo/economic-and-fiscal-outlook-march-2021/" TargetMode="External"/><Relationship Id="rId2" Type="http://schemas.openxmlformats.org/officeDocument/2006/relationships/hyperlink" Target="https://obr.uk/welsh-taxes-outlook-december-2019/" TargetMode="External"/><Relationship Id="rId1" Type="http://schemas.openxmlformats.org/officeDocument/2006/relationships/hyperlink" Target="https://obr.uk/efo/economic-and-fiscal-outlook-november-2022/" TargetMode="External"/><Relationship Id="rId6" Type="http://schemas.openxmlformats.org/officeDocument/2006/relationships/table" Target="../tables/table16.x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https://revenue.scot/news-publications/publications/corporate-documents/annual-report-accounts-2021-22-devolved-taxes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hyperlink" Target="https://revenue.scot/news-publications/publications/corporate-documents/annual-report-accounts-2021-22-devolved-taxes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hyperlink" Target="https://revenue.scot/news-publications/publications/corporate-documents/annual-report-accounts-2021-22-devolved-taxes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hyperlink" Target="https://revenue.scot/news-publications/publications/statistics/land-buildings-transaction-tax-statistics-0" TargetMode="External"/><Relationship Id="rId1" Type="http://schemas.openxmlformats.org/officeDocument/2006/relationships/hyperlink" Target="https://www.revenue.scot/sites/default/files/Revenue%20Scotland%20-%20Annual%20Report%20and%20Accounts%202018-19%20-%20Devolved%20Taxes%20Accounts.pdf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www.ros.gov.uk/data-and-statistics/house-price-statistics" TargetMode="External"/><Relationship Id="rId4" Type="http://schemas.openxmlformats.org/officeDocument/2006/relationships/table" Target="../tables/table20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hyperlink" Target="https://revenue.scot/news-publications/publications/statistics/land-buildings-transaction-tax-statistics-0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s://www.ros.gov.uk/data-and-statistics/house-price-statistics" TargetMode="External"/><Relationship Id="rId4" Type="http://schemas.openxmlformats.org/officeDocument/2006/relationships/table" Target="../tables/table22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revenue.scot/news-publications/publications/statistics/land-buildings-transaction-tax-statistics-0" TargetMode="External"/><Relationship Id="rId4" Type="http://schemas.openxmlformats.org/officeDocument/2006/relationships/table" Target="../tables/table23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gov.scot/policies/taxes/landfill-tax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br.uk/efo/economic-and-fiscal-outlook-march-2022/" TargetMode="External"/><Relationship Id="rId1" Type="http://schemas.openxmlformats.org/officeDocument/2006/relationships/hyperlink" Target="https://www.ons.gov.uk/economy/inflationandpriceindices/bulletins/consumerpriceinflation/previousReleases" TargetMode="External"/><Relationship Id="rId4" Type="http://schemas.openxmlformats.org/officeDocument/2006/relationships/table" Target="../tables/table1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venue.scot/about-us/corporate-documents" TargetMode="External"/><Relationship Id="rId7" Type="http://schemas.openxmlformats.org/officeDocument/2006/relationships/table" Target="../tables/table25.xml"/><Relationship Id="rId2" Type="http://schemas.openxmlformats.org/officeDocument/2006/relationships/hyperlink" Target="https://www.revenue.scot/sites/default/files/Revenue%20Scotland%20-%20Annual%20Report%20and%20Accounts%202018-19%20-%20Devolved%20Taxes%20Accounts.pdf" TargetMode="External"/><Relationship Id="rId1" Type="http://schemas.openxmlformats.org/officeDocument/2006/relationships/hyperlink" Target="https://revenue.scot/news-publications/publications/corporate-documents/annual-report-accounts-2021-22-devolved-taxes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s://www.fiscalcommission.scot/publications/scotlands-economic-and-fiscal-forecasts-may-2022/" TargetMode="External"/><Relationship Id="rId4" Type="http://schemas.openxmlformats.org/officeDocument/2006/relationships/hyperlink" Target="https://revenue.scot/news-publications/publications/corporate-documents/annual-report-accounts-2020-21-devolved-taxes" TargetMode="Externa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s://www.fiscalcommission.scot/publications/scotlands-economic-and-fiscal-forecasts-december-2021/" TargetMode="Externa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s://www.fiscalcommission.scot/publications/scotlands-economic-and-fiscal-forecasts-december-2021/" TargetMode="External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6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fiscalcommission.scot/publications/scotlands-economic-and-fiscal-forecasts-december-2021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obr.uk/efo/economic-and-fiscal-outlook-november-202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workbookViewId="0"/>
  </sheetViews>
  <sheetFormatPr defaultColWidth="8.42578125" defaultRowHeight="14.25"/>
  <cols>
    <col min="1" max="1" width="101.42578125" style="1" customWidth="1"/>
    <col min="2" max="16384" width="8.42578125" style="1"/>
  </cols>
  <sheetData>
    <row r="1" spans="1:1" ht="20.25" customHeight="1">
      <c r="A1" s="113" t="s">
        <v>69</v>
      </c>
    </row>
    <row r="2" spans="1:1" ht="20.25" customHeight="1">
      <c r="A2" s="148" t="s">
        <v>12</v>
      </c>
    </row>
    <row r="3" spans="1:1" ht="20.25" customHeight="1">
      <c r="A3" s="114" t="s">
        <v>99</v>
      </c>
    </row>
    <row r="4" spans="1:1" ht="20.25" customHeight="1">
      <c r="A4" s="114" t="s">
        <v>100</v>
      </c>
    </row>
    <row r="5" spans="1:1" ht="20.25" customHeight="1">
      <c r="A5" s="114" t="s">
        <v>101</v>
      </c>
    </row>
    <row r="6" spans="1:1" ht="20.25" customHeight="1">
      <c r="A6" s="114" t="s">
        <v>252</v>
      </c>
    </row>
    <row r="7" spans="1:1" ht="20.25" customHeight="1">
      <c r="A7" s="114" t="s">
        <v>265</v>
      </c>
    </row>
    <row r="8" spans="1:1" ht="20.25" customHeight="1">
      <c r="A8" s="114" t="s">
        <v>264</v>
      </c>
    </row>
    <row r="9" spans="1:1" ht="20.25" customHeight="1">
      <c r="A9" s="148" t="s">
        <v>13</v>
      </c>
    </row>
    <row r="10" spans="1:1" ht="20.25" customHeight="1">
      <c r="A10" s="114" t="s">
        <v>266</v>
      </c>
    </row>
    <row r="11" spans="1:1" ht="20.25" customHeight="1">
      <c r="A11" s="114" t="s">
        <v>267</v>
      </c>
    </row>
    <row r="12" spans="1:1" ht="20.25" customHeight="1">
      <c r="A12" s="148" t="s">
        <v>14</v>
      </c>
    </row>
    <row r="13" spans="1:1" ht="20.25" customHeight="1">
      <c r="A13" s="114" t="s">
        <v>268</v>
      </c>
    </row>
    <row r="14" spans="1:1" ht="20.25" customHeight="1">
      <c r="A14" s="114" t="s">
        <v>269</v>
      </c>
    </row>
    <row r="15" spans="1:1" ht="20.25" customHeight="1">
      <c r="A15" s="114" t="s">
        <v>279</v>
      </c>
    </row>
    <row r="16" spans="1:1" ht="20.25" customHeight="1">
      <c r="A16" s="114" t="s">
        <v>280</v>
      </c>
    </row>
    <row r="17" spans="1:4" ht="20.25" customHeight="1">
      <c r="A17" s="114" t="s">
        <v>281</v>
      </c>
    </row>
    <row r="18" spans="1:4" ht="20.25" customHeight="1">
      <c r="A18" s="114" t="s">
        <v>283</v>
      </c>
      <c r="D18" s="147"/>
    </row>
    <row r="19" spans="1:4" ht="20.25" customHeight="1">
      <c r="A19" s="114" t="s">
        <v>285</v>
      </c>
    </row>
    <row r="20" spans="1:4" ht="20.25" customHeight="1">
      <c r="A20" s="114" t="s">
        <v>288</v>
      </c>
    </row>
    <row r="21" spans="1:4" ht="20.25" customHeight="1">
      <c r="A21" s="114" t="s">
        <v>290</v>
      </c>
    </row>
    <row r="22" spans="1:4">
      <c r="A22" s="114" t="s">
        <v>291</v>
      </c>
    </row>
    <row r="23" spans="1:4" ht="20.25" customHeight="1">
      <c r="A23" s="114" t="s">
        <v>293</v>
      </c>
    </row>
    <row r="24" spans="1:4" ht="20.25" customHeight="1">
      <c r="A24" s="114" t="s">
        <v>294</v>
      </c>
    </row>
    <row r="25" spans="1:4" ht="20.25" customHeight="1">
      <c r="A25" s="114" t="s">
        <v>295</v>
      </c>
    </row>
    <row r="26" spans="1:4" ht="20.25" customHeight="1">
      <c r="A26" s="114" t="s">
        <v>296</v>
      </c>
    </row>
    <row r="27" spans="1:4" ht="20.25" customHeight="1">
      <c r="A27" s="114" t="s">
        <v>297</v>
      </c>
    </row>
    <row r="28" spans="1:4" ht="20.25" customHeight="1">
      <c r="A28" s="148" t="s">
        <v>15</v>
      </c>
    </row>
    <row r="29" spans="1:4" ht="20.25" customHeight="1">
      <c r="A29" s="114" t="s">
        <v>305</v>
      </c>
    </row>
    <row r="30" spans="1:4" ht="20.25" customHeight="1">
      <c r="A30" s="114" t="s">
        <v>304</v>
      </c>
    </row>
    <row r="31" spans="1:4" ht="20.25" customHeight="1">
      <c r="A31" s="148" t="s">
        <v>17</v>
      </c>
    </row>
    <row r="32" spans="1:4" ht="20.25" customHeight="1">
      <c r="A32" s="114" t="s">
        <v>314</v>
      </c>
    </row>
    <row r="33" spans="1:1" ht="20.25" customHeight="1">
      <c r="A33" s="114" t="s">
        <v>302</v>
      </c>
    </row>
    <row r="34" spans="1:1" ht="20.25" customHeight="1">
      <c r="A34" s="148" t="s">
        <v>16</v>
      </c>
    </row>
    <row r="35" spans="1:1" ht="20.25" customHeight="1">
      <c r="A35" s="114" t="s">
        <v>313</v>
      </c>
    </row>
    <row r="36" spans="1:1" ht="20.25" customHeight="1">
      <c r="A36" s="114" t="s">
        <v>300</v>
      </c>
    </row>
    <row r="37" spans="1:1" ht="20.25" customHeight="1">
      <c r="A37" s="148" t="s">
        <v>93</v>
      </c>
    </row>
    <row r="38" spans="1:1" ht="20.25" customHeight="1">
      <c r="A38" s="114" t="s">
        <v>315</v>
      </c>
    </row>
    <row r="39" spans="1:1" ht="20.25" customHeight="1" thickBot="1">
      <c r="A39" s="219" t="s">
        <v>298</v>
      </c>
    </row>
    <row r="40" spans="1:1" ht="20.25" customHeight="1"/>
    <row r="41" spans="1:1" ht="20.25" customHeight="1"/>
  </sheetData>
  <phoneticPr fontId="164" type="noConversion"/>
  <hyperlinks>
    <hyperlink ref="A3" location="'Figure S4.1'!A1" display="Figure S4.1: Main tax rates and bands used to produce the NSND income tax forecast" xr:uid="{00000000-0004-0000-0000-000000000000}"/>
    <hyperlink ref="A4" location="'Figure S4.2'!A1" display="Figure S4.2: Economic determinants used to produce the NSND income tax forecasts (Percentage growth)" xr:uid="{00000000-0004-0000-0000-000001000000}"/>
    <hyperlink ref="A5" location="'Figure S4.3'!A1" display="Figure S4.3: Number of taxpayers by tax band 2017-18 to 2026-27" xr:uid="{00000000-0004-0000-0000-000002000000}"/>
    <hyperlink ref="A6" location="'Figure S4.4'!A1" display="Figure S4.4: 2022-23 policy costing breakdown" xr:uid="{00000000-0004-0000-0000-000003000000}"/>
    <hyperlink ref="A11" location="'Figure S4.8'!A1" display="Figure S4.8: Forecast NDR relief costs" xr:uid="{00000000-0004-0000-0000-000004000000}"/>
    <hyperlink ref="A14" location="'Figure S4.10'!A1" display="Figure S4.10: Change in Residential LBTT (excluding ADS) forecast since December 2021" xr:uid="{00000000-0004-0000-0000-000005000000}"/>
    <hyperlink ref="A17" location="'Figure S4.13'!A1" display="Figure S4.13: SFC and OBR LBTT forecast comparison" xr:uid="{00000000-0004-0000-0000-000006000000}"/>
    <hyperlink ref="A20" location="'Figure S4.16'!A1" display="Figure S4.16: Annual residential transaction growth forecast" xr:uid="{00000000-0004-0000-0000-000007000000}"/>
    <hyperlink ref="A22" location="'Figure S4.18'!A1" display="Figure S4.18: Annual mean house price growth forecast " xr:uid="{00000000-0004-0000-0000-000008000000}"/>
    <hyperlink ref="A36" location="'Figure S4.29'!A1" display="Figure S4.29: Change in VAT Assignment forecast since December 2021" xr:uid="{00000000-0004-0000-0000-000009000000}"/>
    <hyperlink ref="A2" location="'NSND-IT'!A1" display="Non-Savings Non-Dividends Income Tax (NSND-IT)" xr:uid="{00000000-0004-0000-0000-00000A000000}"/>
    <hyperlink ref="A9" location="NDR!A1" display="Non-Domestic Rates (NDR)" xr:uid="{00000000-0004-0000-0000-00000B000000}"/>
    <hyperlink ref="A12" location="LBTT!A1" display="Land and Buildings Transactions Tax (LBTT)" xr:uid="{00000000-0004-0000-0000-00000C000000}"/>
    <hyperlink ref="A28" location="SLfT!A1" display="Scottish Landfill Tax (SLfT)" xr:uid="{00000000-0004-0000-0000-00000D000000}"/>
    <hyperlink ref="A31" location="APD!A1" display="Air Passenger Duty (APD)" xr:uid="{00000000-0004-0000-0000-00000E000000}"/>
    <hyperlink ref="A34" location="VAT!A1" display="Value added tax (VAT)" xr:uid="{00000000-0004-0000-0000-00000F000000}"/>
    <hyperlink ref="A18" location="'Figure S4.14'!A1" display="Figure S4.14: Components of Additional Dwelling Supplement forecast" xr:uid="{00000000-0004-0000-0000-000010000000}"/>
    <hyperlink ref="A19" location="'Figure S4.15'!A1" display="Figure S4.15: Components of non-residential LBTT forecast" xr:uid="{00000000-0004-0000-0000-000011000000}"/>
    <hyperlink ref="A7" location="'Figure S4.5'!A1" display="Figure S4.5: Historic Policy Costings" xr:uid="{00000000-0004-0000-0000-000012000000}"/>
    <hyperlink ref="A8" location="'Figure S4.6'!A1" display="Figure S4.6: SFC and OBR Scottish NSND income tax forecast comparison" xr:uid="{00000000-0004-0000-0000-000013000000}"/>
    <hyperlink ref="A16" location="'Figure S4.12'!A1" display="Figure S4.12: Change in Non-residential LBTT forecast since December 2021" xr:uid="{00000000-0004-0000-0000-000014000000}"/>
    <hyperlink ref="A30" location="'Figure S4.25'!A1" display="Figure S4.25: Change in SLfT forecasts since May 2022" xr:uid="{00000000-0004-0000-0000-000015000000}"/>
    <hyperlink ref="A33" location="'Figure S4.27'!A1" display="Figure S4.27: Change in Scottish share of UK Air Passenger Duty forecast since December 2021" xr:uid="{00000000-0004-0000-0000-000016000000}"/>
    <hyperlink ref="A10" location="'Figure S4.7'!A1" display="Figure S4.7: Non-Domestic Rates and bands" xr:uid="{00000000-0004-0000-0000-000017000000}"/>
    <hyperlink ref="A13" location="'Figure S4.9'!A1" display="Figure S4.9: LBTT rates and bands" xr:uid="{00000000-0004-0000-0000-000018000000}"/>
    <hyperlink ref="A21" location="'Figure S4.17'!A1" display="Figure S4.17: Components of Additional Dwelling Supplement forecast" xr:uid="{00000000-0004-0000-0000-000019000000}"/>
    <hyperlink ref="A23" location="'Figure S4.19'!A1" display="Figure S4.19: Quarterly mean house price growth forecast " xr:uid="{00000000-0004-0000-0000-00001A000000}"/>
    <hyperlink ref="A29" location="'Figure S4.24'!A1" display="Figure S4.24: SLfT rates per tonne" xr:uid="{00000000-0004-0000-0000-00001B000000}"/>
    <hyperlink ref="A39" location="'Figure S4.31'!A1" display="Figure S4.31: Change in Aggregates Levy forecast since December 2021" xr:uid="{00000000-0004-0000-0000-00001C000000}"/>
    <hyperlink ref="A32" location="'Figure S4.26'!A1" display="Figure 4.26: Forecast revenue for the Scottish share of UK Air Passenger Duty" xr:uid="{00000000-0004-0000-0000-00001D000000}"/>
    <hyperlink ref="A35" location="'Figure S4.28'!A1" display="Figure 4.28: Forecast revenue for Scottish VAT Assignment" xr:uid="{00000000-0004-0000-0000-00001E000000}"/>
    <hyperlink ref="A38" location="'Figure S4.30'!A1" display="Figure 4.30: Forecast revenue for Scottish share of UK Aggregates Levy" xr:uid="{00000000-0004-0000-0000-00001F000000}"/>
    <hyperlink ref="A15" location="'Figure S4.11'!A1" display="Figure S4.11: Change in Residential LBTT (excluding ADS) forecast since May 2022" xr:uid="{00000000-0004-0000-0000-000020000000}"/>
    <hyperlink ref="A24" location="'Figure S4.20'!A1" display="Figure S4.20: Non-residential median and transactions growth forecasts " xr:uid="{00000000-0004-0000-0000-000021000000}"/>
    <hyperlink ref="A25" location="'Figure S4.21'!A1" display="Figure S4.21: Annual mean house price growth forecast " xr:uid="{00000000-0004-0000-0000-000022000000}"/>
    <hyperlink ref="A26" location="'Figure S4.22'!A1" display="Figure S4.22: Quarterly mean house price growth forecast " xr:uid="{00000000-0004-0000-0000-000023000000}"/>
    <hyperlink ref="A27" location="'Figure S4.23'!A1" display="Figure S4.23: Non-residential median and transactions growth forecasts " xr:uid="{00000000-0004-0000-0000-000024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"/>
  <sheetViews>
    <sheetView workbookViewId="0"/>
  </sheetViews>
  <sheetFormatPr defaultColWidth="8.7109375" defaultRowHeight="15"/>
  <cols>
    <col min="1" max="1" width="8.7109375" style="92"/>
    <col min="2" max="2" width="16.85546875" style="92" customWidth="1"/>
    <col min="3" max="3" width="26.42578125" style="92" customWidth="1"/>
    <col min="4" max="4" width="34.42578125" style="92" customWidth="1"/>
    <col min="5" max="5" width="24" style="92" customWidth="1"/>
    <col min="6" max="6" width="40.42578125" style="92" customWidth="1"/>
    <col min="7" max="16384" width="8.7109375" style="92"/>
  </cols>
  <sheetData>
    <row r="1" spans="1:6">
      <c r="A1" s="39" t="s">
        <v>266</v>
      </c>
    </row>
    <row r="2" spans="1:6">
      <c r="A2" s="4" t="s">
        <v>193</v>
      </c>
    </row>
    <row r="3" spans="1:6">
      <c r="A3" s="4" t="s">
        <v>195</v>
      </c>
    </row>
    <row r="4" spans="1:6" ht="30">
      <c r="A4" s="131" t="s">
        <v>104</v>
      </c>
      <c r="B4" s="136" t="s">
        <v>154</v>
      </c>
      <c r="C4" s="136" t="s">
        <v>155</v>
      </c>
      <c r="D4" s="136" t="s">
        <v>158</v>
      </c>
      <c r="E4" s="136" t="s">
        <v>156</v>
      </c>
      <c r="F4" s="136" t="s">
        <v>215</v>
      </c>
    </row>
    <row r="5" spans="1:6">
      <c r="A5" s="152" t="s">
        <v>3</v>
      </c>
      <c r="B5" s="175">
        <v>49.8</v>
      </c>
      <c r="C5" s="167" t="s">
        <v>157</v>
      </c>
      <c r="D5" s="167">
        <v>51000</v>
      </c>
      <c r="E5" s="167" t="s">
        <v>159</v>
      </c>
      <c r="F5" s="167">
        <v>95000</v>
      </c>
    </row>
    <row r="6" spans="1:6">
      <c r="A6" s="156" t="s">
        <v>4</v>
      </c>
      <c r="B6" s="175">
        <v>49</v>
      </c>
      <c r="C6" s="167" t="s">
        <v>157</v>
      </c>
      <c r="D6" s="167">
        <v>51000</v>
      </c>
      <c r="E6" s="167" t="s">
        <v>159</v>
      </c>
      <c r="F6" s="167">
        <v>95000</v>
      </c>
    </row>
    <row r="7" spans="1:6">
      <c r="A7" s="156" t="s">
        <v>5</v>
      </c>
      <c r="B7" s="175">
        <v>49.8</v>
      </c>
      <c r="C7" s="167" t="s">
        <v>157</v>
      </c>
      <c r="D7" s="167">
        <v>51000</v>
      </c>
      <c r="E7" s="167" t="s">
        <v>159</v>
      </c>
      <c r="F7" s="167">
        <v>95000</v>
      </c>
    </row>
    <row r="8" spans="1:6">
      <c r="A8" s="156" t="s">
        <v>6</v>
      </c>
      <c r="B8" s="175">
        <v>49.8</v>
      </c>
      <c r="C8" s="166" t="s">
        <v>157</v>
      </c>
      <c r="D8" s="167">
        <v>51000</v>
      </c>
      <c r="E8" s="167" t="s">
        <v>159</v>
      </c>
      <c r="F8" s="167">
        <v>100000</v>
      </c>
    </row>
    <row r="9" spans="1:6">
      <c r="A9" s="156" t="s">
        <v>7</v>
      </c>
      <c r="B9" s="176">
        <v>53.2</v>
      </c>
      <c r="C9" s="166" t="s">
        <v>157</v>
      </c>
      <c r="D9" s="167">
        <v>51000</v>
      </c>
      <c r="E9" s="167" t="s">
        <v>159</v>
      </c>
      <c r="F9" s="167">
        <v>100000</v>
      </c>
    </row>
    <row r="10" spans="1:6">
      <c r="A10" s="152" t="s">
        <v>22</v>
      </c>
      <c r="B10" s="176">
        <v>53.1</v>
      </c>
      <c r="C10" s="166" t="s">
        <v>157</v>
      </c>
      <c r="D10" s="167">
        <v>51000</v>
      </c>
      <c r="E10" s="167" t="s">
        <v>159</v>
      </c>
      <c r="F10" s="167">
        <v>100000</v>
      </c>
    </row>
    <row r="11" spans="1:6">
      <c r="A11" s="159" t="s">
        <v>73</v>
      </c>
      <c r="B11" s="176">
        <v>52.5</v>
      </c>
      <c r="C11" s="166" t="s">
        <v>157</v>
      </c>
      <c r="D11" s="167">
        <v>51000</v>
      </c>
      <c r="E11" s="167" t="s">
        <v>159</v>
      </c>
      <c r="F11" s="167">
        <v>100000</v>
      </c>
    </row>
    <row r="12" spans="1:6">
      <c r="A12" s="163" t="s">
        <v>131</v>
      </c>
      <c r="B12" s="177">
        <v>52.9</v>
      </c>
      <c r="C12" s="166" t="s">
        <v>157</v>
      </c>
      <c r="D12" s="166">
        <v>51000</v>
      </c>
      <c r="E12" s="166" t="s">
        <v>159</v>
      </c>
      <c r="F12" s="166">
        <v>100000</v>
      </c>
    </row>
    <row r="13" spans="1:6">
      <c r="A13" s="4" t="s">
        <v>8</v>
      </c>
      <c r="B13" s="128"/>
      <c r="C13" s="41"/>
      <c r="D13" s="41"/>
      <c r="E13" s="41"/>
      <c r="F13" s="41"/>
    </row>
    <row r="14" spans="1:6">
      <c r="A14" s="72" t="s">
        <v>184</v>
      </c>
    </row>
    <row r="15" spans="1:6">
      <c r="A15" s="72" t="s">
        <v>185</v>
      </c>
    </row>
    <row r="16" spans="1:6">
      <c r="A16" s="4" t="s">
        <v>214</v>
      </c>
    </row>
    <row r="17" spans="1:2">
      <c r="A17" s="92" t="s">
        <v>216</v>
      </c>
      <c r="B17" s="174"/>
    </row>
    <row r="18" spans="1:2">
      <c r="A18" s="151" t="s">
        <v>0</v>
      </c>
      <c r="B18" s="174"/>
    </row>
    <row r="19" spans="1:2">
      <c r="A19" s="174"/>
      <c r="B19" s="174"/>
    </row>
    <row r="20" spans="1:2">
      <c r="A20" s="174"/>
      <c r="B20" s="174"/>
    </row>
    <row r="21" spans="1:2">
      <c r="A21" s="174"/>
      <c r="B21" s="174"/>
    </row>
    <row r="22" spans="1:2">
      <c r="A22" s="174"/>
      <c r="B22" s="174"/>
    </row>
    <row r="23" spans="1:2">
      <c r="A23" s="174"/>
      <c r="B23" s="174"/>
    </row>
    <row r="24" spans="1:2">
      <c r="A24" s="174"/>
      <c r="B24" s="174"/>
    </row>
    <row r="25" spans="1:2">
      <c r="A25" s="174"/>
      <c r="B25" s="174"/>
    </row>
    <row r="26" spans="1:2">
      <c r="A26" s="174"/>
      <c r="B26" s="174"/>
    </row>
  </sheetData>
  <hyperlinks>
    <hyperlink ref="A14" r:id="rId1" display="Scottish Government (2021) Non-domestic rates income statistics," xr:uid="{00000000-0004-0000-0900-000000000000}"/>
    <hyperlink ref="A15" r:id="rId2" xr:uid="{00000000-0004-0000-0900-000001000000}"/>
    <hyperlink ref="A18" location="Contents!A1" display="Return to Contents" xr:uid="{00000000-0004-0000-0900-000002000000}"/>
  </hyperlinks>
  <pageMargins left="0.7" right="0.7" top="0.75" bottom="0.75" header="0.3" footer="0.3"/>
  <pageSetup paperSize="9" orientation="portrait" r:id="rId3"/>
  <tableParts count="1">
    <tablePart r:id="rId4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7"/>
  <sheetViews>
    <sheetView showGridLines="0" workbookViewId="0"/>
  </sheetViews>
  <sheetFormatPr defaultColWidth="8.42578125" defaultRowHeight="14.25"/>
  <cols>
    <col min="1" max="1" width="61.140625" style="1" customWidth="1"/>
    <col min="2" max="2" width="12.85546875" style="1" customWidth="1"/>
    <col min="3" max="4" width="11.42578125" style="1" customWidth="1"/>
    <col min="5" max="5" width="12.85546875" style="1" customWidth="1"/>
    <col min="6" max="8" width="11.42578125" style="1" customWidth="1"/>
    <col min="9" max="9" width="10.42578125" style="1" customWidth="1"/>
    <col min="10" max="16384" width="8.42578125" style="1"/>
  </cols>
  <sheetData>
    <row r="1" spans="1:8" ht="15">
      <c r="A1" s="2" t="s">
        <v>267</v>
      </c>
      <c r="B1" s="71"/>
      <c r="C1" s="71"/>
      <c r="D1" s="71"/>
      <c r="E1" s="71"/>
      <c r="F1" s="71"/>
      <c r="G1" s="71"/>
      <c r="H1" s="71"/>
    </row>
    <row r="2" spans="1:8">
      <c r="A2" s="4" t="s">
        <v>193</v>
      </c>
      <c r="B2" s="71"/>
      <c r="C2" s="71"/>
      <c r="D2" s="71"/>
      <c r="E2" s="71"/>
      <c r="F2" s="71"/>
      <c r="G2" s="71"/>
      <c r="H2" s="71"/>
    </row>
    <row r="3" spans="1:8">
      <c r="A3" s="4" t="s">
        <v>194</v>
      </c>
      <c r="B3" s="71"/>
      <c r="C3" s="71"/>
      <c r="D3" s="71"/>
      <c r="E3" s="71"/>
      <c r="F3" s="71"/>
      <c r="G3" s="71"/>
      <c r="H3" s="71"/>
    </row>
    <row r="4" spans="1:8" ht="16.5" customHeight="1">
      <c r="A4" s="135" t="s">
        <v>21</v>
      </c>
      <c r="B4" s="134" t="s">
        <v>162</v>
      </c>
      <c r="C4" s="134" t="s">
        <v>235</v>
      </c>
      <c r="D4" s="134" t="s">
        <v>236</v>
      </c>
      <c r="E4" s="134" t="s">
        <v>7</v>
      </c>
      <c r="F4" s="134" t="s">
        <v>22</v>
      </c>
      <c r="G4" s="134" t="s">
        <v>73</v>
      </c>
      <c r="H4" s="134" t="s">
        <v>131</v>
      </c>
    </row>
    <row r="5" spans="1:8" s="101" customFormat="1" ht="24.6" customHeight="1">
      <c r="A5" s="178" t="s">
        <v>55</v>
      </c>
      <c r="B5" s="179">
        <v>1324.6163800000002</v>
      </c>
      <c r="C5" s="180">
        <v>731.58916313027669</v>
      </c>
      <c r="D5" s="181">
        <v>659.64986203573699</v>
      </c>
      <c r="E5" s="181">
        <v>690.8012091013054</v>
      </c>
      <c r="F5" s="181">
        <v>685.98517881379917</v>
      </c>
      <c r="G5" s="181">
        <v>682.8263346393768</v>
      </c>
      <c r="H5" s="181">
        <v>692.83088441702353</v>
      </c>
    </row>
    <row r="6" spans="1:8" ht="15" customHeight="1">
      <c r="A6" s="182" t="s">
        <v>237</v>
      </c>
      <c r="B6" s="183">
        <v>84.988493000000005</v>
      </c>
      <c r="C6" s="183">
        <v>91.814036130276619</v>
      </c>
      <c r="D6" s="184" t="s">
        <v>179</v>
      </c>
      <c r="E6" s="184" t="s">
        <v>179</v>
      </c>
      <c r="F6" s="184" t="s">
        <v>179</v>
      </c>
      <c r="G6" s="184" t="s">
        <v>179</v>
      </c>
      <c r="H6" s="184" t="s">
        <v>179</v>
      </c>
    </row>
    <row r="7" spans="1:8" ht="15" customHeight="1">
      <c r="A7" s="182" t="s">
        <v>234</v>
      </c>
      <c r="B7" s="183">
        <v>4.0856979999999998</v>
      </c>
      <c r="C7" s="183">
        <v>4.7004799999999998</v>
      </c>
      <c r="D7" s="183">
        <v>4.7197564132439362</v>
      </c>
      <c r="E7" s="183">
        <v>4.9376945145094204</v>
      </c>
      <c r="F7" s="183">
        <v>4.9033485684969538</v>
      </c>
      <c r="G7" s="183">
        <v>4.8814949307669151</v>
      </c>
      <c r="H7" s="183">
        <v>4.9524190571530013</v>
      </c>
    </row>
    <row r="8" spans="1:8" ht="15" customHeight="1">
      <c r="A8" s="182" t="s">
        <v>233</v>
      </c>
      <c r="B8" s="183">
        <v>27.482671</v>
      </c>
      <c r="C8" s="183">
        <v>27.995422000000001</v>
      </c>
      <c r="D8" s="183">
        <v>30.574260252596275</v>
      </c>
      <c r="E8" s="183">
        <v>31.986048413601782</v>
      </c>
      <c r="F8" s="183">
        <v>31.763557717035294</v>
      </c>
      <c r="G8" s="183">
        <v>31.621991341798374</v>
      </c>
      <c r="H8" s="183">
        <v>32.081432996929436</v>
      </c>
    </row>
    <row r="9" spans="1:8" ht="15" customHeight="1">
      <c r="A9" s="182" t="s">
        <v>232</v>
      </c>
      <c r="B9" s="183">
        <v>192.71898999999999</v>
      </c>
      <c r="C9" s="183">
        <v>190.834135</v>
      </c>
      <c r="D9" s="183">
        <v>203.67311244485842</v>
      </c>
      <c r="E9" s="183">
        <v>213.07786292742739</v>
      </c>
      <c r="F9" s="183">
        <v>211.59572166594347</v>
      </c>
      <c r="G9" s="183">
        <v>210.65266485855622</v>
      </c>
      <c r="H9" s="183">
        <v>213.71327568329122</v>
      </c>
    </row>
    <row r="10" spans="1:8" ht="15" customHeight="1">
      <c r="A10" s="182" t="s">
        <v>56</v>
      </c>
      <c r="B10" s="183">
        <v>3.888115</v>
      </c>
      <c r="C10" s="183">
        <v>3.996842</v>
      </c>
      <c r="D10" s="183">
        <v>4.1388623643296691</v>
      </c>
      <c r="E10" s="183">
        <v>4.3299772707155304</v>
      </c>
      <c r="F10" s="183">
        <v>4.2998585249854733</v>
      </c>
      <c r="G10" s="183">
        <v>4.2806945701528161</v>
      </c>
      <c r="H10" s="183">
        <v>4.3428895589871184</v>
      </c>
    </row>
    <row r="11" spans="1:8" ht="15" customHeight="1">
      <c r="A11" s="182" t="s">
        <v>238</v>
      </c>
      <c r="B11" s="183">
        <v>63.810319999999997</v>
      </c>
      <c r="C11" s="183">
        <v>64.575089000000006</v>
      </c>
      <c r="D11" s="183">
        <v>69.654687980311309</v>
      </c>
      <c r="E11" s="183">
        <v>72.871042621002431</v>
      </c>
      <c r="F11" s="183">
        <v>72.36416134505906</v>
      </c>
      <c r="G11" s="183">
        <v>72.041642938590201</v>
      </c>
      <c r="H11" s="183">
        <v>73.088349052455854</v>
      </c>
    </row>
    <row r="12" spans="1:8" ht="15" customHeight="1">
      <c r="A12" s="182" t="s">
        <v>57</v>
      </c>
      <c r="B12" s="183">
        <v>1.2908360000000001</v>
      </c>
      <c r="C12" s="183">
        <v>1.262092</v>
      </c>
      <c r="D12" s="183">
        <v>1.4103364515640349</v>
      </c>
      <c r="E12" s="183">
        <v>1.4787892169265491</v>
      </c>
      <c r="F12" s="183">
        <v>1.4684115560087356</v>
      </c>
      <c r="G12" s="183">
        <v>1.4613140287317148</v>
      </c>
      <c r="H12" s="183">
        <v>1.482921111214907</v>
      </c>
    </row>
    <row r="13" spans="1:8" ht="15" customHeight="1">
      <c r="A13" s="182" t="s">
        <v>243</v>
      </c>
      <c r="B13" s="183">
        <v>271.17640499999999</v>
      </c>
      <c r="C13" s="183">
        <v>279.07076699999999</v>
      </c>
      <c r="D13" s="183">
        <v>305.9237786781045</v>
      </c>
      <c r="E13" s="183">
        <v>320.77224169375052</v>
      </c>
      <c r="F13" s="183">
        <v>318.52116661283856</v>
      </c>
      <c r="G13" s="183">
        <v>316.98160322606714</v>
      </c>
      <c r="H13" s="183">
        <v>321.66851343968113</v>
      </c>
    </row>
    <row r="14" spans="1:8" ht="15" customHeight="1">
      <c r="A14" s="182" t="s">
        <v>64</v>
      </c>
      <c r="B14" s="183">
        <v>8.0098880000000001</v>
      </c>
      <c r="C14" s="183">
        <v>8.1077899999999996</v>
      </c>
      <c r="D14" s="183">
        <v>8.9673794176321824</v>
      </c>
      <c r="E14" s="183">
        <v>9.3814545250089019</v>
      </c>
      <c r="F14" s="183">
        <v>9.3161983756688524</v>
      </c>
      <c r="G14" s="183">
        <v>9.2746771944844095</v>
      </c>
      <c r="H14" s="183">
        <v>9.4094306638336906</v>
      </c>
    </row>
    <row r="15" spans="1:8" ht="15" customHeight="1">
      <c r="A15" s="182" t="s">
        <v>58</v>
      </c>
      <c r="B15" s="183">
        <v>0.38794499999999998</v>
      </c>
      <c r="C15" s="183">
        <v>0.39996900000000002</v>
      </c>
      <c r="D15" s="183">
        <v>0.45878298068321816</v>
      </c>
      <c r="E15" s="183">
        <v>0.47996761034386165</v>
      </c>
      <c r="F15" s="183">
        <v>0.4766290195128246</v>
      </c>
      <c r="G15" s="183">
        <v>0.47450474101649703</v>
      </c>
      <c r="H15" s="183">
        <v>0.48139890657437545</v>
      </c>
    </row>
    <row r="16" spans="1:8" ht="15" customHeight="1">
      <c r="A16" s="182" t="s">
        <v>59</v>
      </c>
      <c r="B16" s="183">
        <v>0.83496700000000001</v>
      </c>
      <c r="C16" s="183">
        <v>0.95915099999999998</v>
      </c>
      <c r="D16" s="183">
        <v>0.98568295170769316</v>
      </c>
      <c r="E16" s="183">
        <v>1.031197561390121</v>
      </c>
      <c r="F16" s="183">
        <v>1.0240246883685886</v>
      </c>
      <c r="G16" s="183">
        <v>1.0194607328892655</v>
      </c>
      <c r="H16" s="183">
        <v>1.03427266302349</v>
      </c>
    </row>
    <row r="17" spans="1:9" ht="15" customHeight="1">
      <c r="A17" s="182" t="s">
        <v>60</v>
      </c>
      <c r="B17" s="183">
        <v>0</v>
      </c>
      <c r="C17" s="183">
        <v>0</v>
      </c>
      <c r="D17" s="184">
        <v>0</v>
      </c>
      <c r="E17" s="184" t="s">
        <v>179</v>
      </c>
      <c r="F17" s="184" t="s">
        <v>179</v>
      </c>
      <c r="G17" s="184" t="s">
        <v>179</v>
      </c>
      <c r="H17" s="184" t="s">
        <v>179</v>
      </c>
    </row>
    <row r="18" spans="1:9" ht="15" customHeight="1">
      <c r="A18" s="182" t="s">
        <v>61</v>
      </c>
      <c r="B18" s="183">
        <v>8.5400000000000005E-4</v>
      </c>
      <c r="C18" s="183">
        <v>0</v>
      </c>
      <c r="D18" s="184" t="s">
        <v>179</v>
      </c>
      <c r="E18" s="184" t="s">
        <v>179</v>
      </c>
      <c r="F18" s="184" t="s">
        <v>179</v>
      </c>
      <c r="G18" s="184" t="s">
        <v>179</v>
      </c>
      <c r="H18" s="184" t="s">
        <v>179</v>
      </c>
    </row>
    <row r="19" spans="1:9" ht="15" customHeight="1">
      <c r="A19" s="182" t="s">
        <v>62</v>
      </c>
      <c r="B19" s="183">
        <v>9.7577250000000006</v>
      </c>
      <c r="C19" s="183">
        <v>9.8349840000000004</v>
      </c>
      <c r="D19" s="183">
        <v>10.231536867956228</v>
      </c>
      <c r="E19" s="183">
        <v>10.703985342579433</v>
      </c>
      <c r="F19" s="183">
        <v>10.629529844853892</v>
      </c>
      <c r="G19" s="183">
        <v>10.582155302492675</v>
      </c>
      <c r="H19" s="183">
        <v>10.735905358726631</v>
      </c>
    </row>
    <row r="20" spans="1:9" ht="15" customHeight="1">
      <c r="A20" s="182" t="s">
        <v>239</v>
      </c>
      <c r="B20" s="183">
        <v>13.043964000000001</v>
      </c>
      <c r="C20" s="183">
        <v>12.588649</v>
      </c>
      <c r="D20" s="183">
        <v>14.803055522646359</v>
      </c>
      <c r="E20" s="183">
        <v>15.486597114852326</v>
      </c>
      <c r="F20" s="183">
        <v>15.378874406033352</v>
      </c>
      <c r="G20" s="183">
        <v>15.310332603371291</v>
      </c>
      <c r="H20" s="183">
        <v>15.532779206302401</v>
      </c>
    </row>
    <row r="21" spans="1:9" ht="15" customHeight="1">
      <c r="A21" s="182" t="s">
        <v>65</v>
      </c>
      <c r="B21" s="183">
        <v>2.3036650000000001</v>
      </c>
      <c r="C21" s="183">
        <v>2.3142119999999999</v>
      </c>
      <c r="D21" s="183">
        <v>2.1593323019909039</v>
      </c>
      <c r="E21" s="183">
        <v>2.2590410031807764</v>
      </c>
      <c r="F21" s="183">
        <v>2.2433274145601758</v>
      </c>
      <c r="G21" s="183">
        <v>2.2333291727581068</v>
      </c>
      <c r="H21" s="183">
        <v>2.2657776179079914</v>
      </c>
    </row>
    <row r="22" spans="1:9" ht="15" customHeight="1">
      <c r="A22" s="182" t="s">
        <v>63</v>
      </c>
      <c r="B22" s="183">
        <v>1.5259999999999999E-2</v>
      </c>
      <c r="C22" s="183">
        <v>5.7757999999999997E-2</v>
      </c>
      <c r="D22" s="183">
        <v>6.5424991148602396E-2</v>
      </c>
      <c r="E22" s="183">
        <v>6.8446036536925187E-2</v>
      </c>
      <c r="F22" s="183">
        <v>6.796993501449268E-2</v>
      </c>
      <c r="G22" s="183">
        <v>6.7667001148871878E-2</v>
      </c>
      <c r="H22" s="183">
        <v>6.865014729768823E-2</v>
      </c>
    </row>
    <row r="23" spans="1:9" ht="15" customHeight="1">
      <c r="A23" s="182" t="s">
        <v>82</v>
      </c>
      <c r="B23" s="183">
        <v>0</v>
      </c>
      <c r="C23" s="183">
        <v>3.9331999999999999E-2</v>
      </c>
      <c r="D23" s="183">
        <v>3.9331999999999999E-2</v>
      </c>
      <c r="E23" s="183">
        <v>4.1148183007860453E-2</v>
      </c>
      <c r="F23" s="183">
        <v>4.086196172220858E-2</v>
      </c>
      <c r="G23" s="183">
        <v>4.0679844849230574E-2</v>
      </c>
      <c r="H23" s="183">
        <v>4.1270889702984002E-2</v>
      </c>
    </row>
    <row r="24" spans="1:9" ht="15" customHeight="1">
      <c r="A24" s="182" t="s">
        <v>66</v>
      </c>
      <c r="B24" s="183">
        <v>0.33024199999999998</v>
      </c>
      <c r="C24" s="183">
        <v>0.351296</v>
      </c>
      <c r="D24" s="183">
        <v>1.0077912893680192</v>
      </c>
      <c r="E24" s="183">
        <v>1.0543267672287935</v>
      </c>
      <c r="F24" s="183">
        <v>1.046993010529117</v>
      </c>
      <c r="G24" s="183">
        <v>1.0423266879868061</v>
      </c>
      <c r="H24" s="183">
        <v>1.0574708417353695</v>
      </c>
    </row>
    <row r="25" spans="1:9" ht="15" customHeight="1">
      <c r="A25" s="185" t="s">
        <v>67</v>
      </c>
      <c r="B25" s="183">
        <v>0</v>
      </c>
      <c r="C25" s="183">
        <v>0.01</v>
      </c>
      <c r="D25" s="183">
        <v>0.83674912759573139</v>
      </c>
      <c r="E25" s="183">
        <v>0.84138829924296099</v>
      </c>
      <c r="F25" s="183">
        <v>0.84454416716803704</v>
      </c>
      <c r="G25" s="183">
        <v>0.85979546371629567</v>
      </c>
      <c r="H25" s="183">
        <v>0.87412722220625294</v>
      </c>
      <c r="I25" s="9"/>
    </row>
    <row r="26" spans="1:9" ht="15" customHeight="1">
      <c r="A26" s="185" t="s">
        <v>240</v>
      </c>
      <c r="B26" s="183">
        <v>640.47851200000002</v>
      </c>
      <c r="C26" s="183">
        <v>32.530082</v>
      </c>
      <c r="D26" s="184" t="s">
        <v>179</v>
      </c>
      <c r="E26" s="184" t="s">
        <v>179</v>
      </c>
      <c r="F26" s="184" t="s">
        <v>179</v>
      </c>
      <c r="G26" s="184" t="s">
        <v>179</v>
      </c>
      <c r="H26" s="184" t="s">
        <v>179</v>
      </c>
    </row>
    <row r="27" spans="1:9" s="101" customFormat="1" ht="23.45" customHeight="1">
      <c r="A27" s="178" t="s">
        <v>244</v>
      </c>
      <c r="B27" s="179">
        <v>33.045228000000002</v>
      </c>
      <c r="C27" s="179">
        <v>35.233842000000003</v>
      </c>
      <c r="D27" s="179">
        <v>37.311505214642125</v>
      </c>
      <c r="E27" s="179">
        <v>39.040816432965343</v>
      </c>
      <c r="F27" s="179">
        <v>38.769077304344641</v>
      </c>
      <c r="G27" s="179">
        <v>38.595220874803651</v>
      </c>
      <c r="H27" s="179">
        <v>39.156702353245599</v>
      </c>
    </row>
    <row r="28" spans="1:9" ht="15" customHeight="1">
      <c r="A28" s="182" t="s">
        <v>68</v>
      </c>
      <c r="B28" s="183">
        <v>0</v>
      </c>
      <c r="C28" s="183">
        <v>0.34037200000000001</v>
      </c>
      <c r="D28" s="183">
        <v>0.43701338267589679</v>
      </c>
      <c r="E28" s="183">
        <v>0.4571927857020226</v>
      </c>
      <c r="F28" s="183">
        <v>0.45401261352067995</v>
      </c>
      <c r="G28" s="183">
        <v>0.4519891336390956</v>
      </c>
      <c r="H28" s="183">
        <v>0.45855616584828823</v>
      </c>
    </row>
    <row r="29" spans="1:9" ht="15" customHeight="1">
      <c r="A29" s="182" t="s">
        <v>241</v>
      </c>
      <c r="B29" s="183">
        <v>21.293037000000002</v>
      </c>
      <c r="C29" s="183">
        <v>22.162248000000002</v>
      </c>
      <c r="D29" s="183">
        <v>23.386085566654028</v>
      </c>
      <c r="E29" s="183">
        <v>24.465954661196072</v>
      </c>
      <c r="F29" s="183">
        <v>24.295772736115921</v>
      </c>
      <c r="G29" s="183">
        <v>24.187489384783799</v>
      </c>
      <c r="H29" s="183">
        <v>24.538913810788276</v>
      </c>
    </row>
    <row r="30" spans="1:9" ht="15" customHeight="1">
      <c r="A30" s="182" t="s">
        <v>56</v>
      </c>
      <c r="B30" s="183">
        <v>9.2680729999999993</v>
      </c>
      <c r="C30" s="183">
        <v>10.228611000000001</v>
      </c>
      <c r="D30" s="183">
        <v>10.766416115520999</v>
      </c>
      <c r="E30" s="183">
        <v>11.263563018921898</v>
      </c>
      <c r="F30" s="183">
        <v>11.185215173339484</v>
      </c>
      <c r="G30" s="183">
        <v>11.13536400797442</v>
      </c>
      <c r="H30" s="183">
        <v>11.297151733959538</v>
      </c>
    </row>
    <row r="31" spans="1:9" ht="15" customHeight="1">
      <c r="A31" s="182" t="s">
        <v>57</v>
      </c>
      <c r="B31" s="183">
        <v>2.484118</v>
      </c>
      <c r="C31" s="183">
        <v>2.5026109999999999</v>
      </c>
      <c r="D31" s="183">
        <v>2.7219901497912047</v>
      </c>
      <c r="E31" s="183">
        <v>2.8541059671453537</v>
      </c>
      <c r="F31" s="183">
        <v>2.8340767813685588</v>
      </c>
      <c r="G31" s="183">
        <v>2.8203783484063387</v>
      </c>
      <c r="H31" s="183">
        <v>2.8620806426494969</v>
      </c>
    </row>
    <row r="32" spans="1:9" ht="28.35" customHeight="1">
      <c r="A32" s="186" t="s">
        <v>248</v>
      </c>
      <c r="B32" s="187">
        <v>1357.6616080000001</v>
      </c>
      <c r="C32" s="187">
        <v>766.82300513027667</v>
      </c>
      <c r="D32" s="187">
        <v>696.96136725037911</v>
      </c>
      <c r="E32" s="187">
        <v>729.84202553427076</v>
      </c>
      <c r="F32" s="187">
        <v>724.75425611814376</v>
      </c>
      <c r="G32" s="187">
        <v>721.42155551418045</v>
      </c>
      <c r="H32" s="187">
        <v>731.9875867702691</v>
      </c>
    </row>
    <row r="33" spans="1:9" ht="11.85" customHeight="1">
      <c r="A33" s="146" t="s">
        <v>181</v>
      </c>
      <c r="B33" s="54"/>
      <c r="C33" s="54"/>
      <c r="D33" s="54"/>
      <c r="E33" s="54"/>
      <c r="F33" s="54"/>
      <c r="G33" s="54"/>
      <c r="H33" s="54"/>
      <c r="I33" s="70"/>
    </row>
    <row r="34" spans="1:9" ht="11.85" customHeight="1">
      <c r="A34" s="69" t="s">
        <v>209</v>
      </c>
      <c r="B34" s="54"/>
      <c r="C34" s="54"/>
      <c r="D34" s="54"/>
      <c r="E34" s="54"/>
      <c r="F34" s="54"/>
      <c r="G34" s="54"/>
      <c r="H34" s="54"/>
      <c r="I34" s="70"/>
    </row>
    <row r="35" spans="1:9" ht="11.85" customHeight="1">
      <c r="A35" s="74" t="s">
        <v>210</v>
      </c>
      <c r="B35" s="54"/>
      <c r="C35" s="54"/>
      <c r="D35" s="54"/>
      <c r="E35" s="54"/>
      <c r="F35" s="54"/>
      <c r="G35" s="54"/>
      <c r="H35" s="54"/>
      <c r="I35" s="70"/>
    </row>
    <row r="36" spans="1:9" ht="11.85" customHeight="1">
      <c r="A36" s="69" t="s">
        <v>211</v>
      </c>
      <c r="B36" s="54"/>
      <c r="C36" s="54"/>
      <c r="D36" s="54"/>
      <c r="E36" s="54"/>
      <c r="F36" s="54"/>
      <c r="G36" s="54"/>
      <c r="H36" s="54"/>
      <c r="I36" s="70"/>
    </row>
    <row r="37" spans="1:9" ht="11.85" customHeight="1">
      <c r="A37" s="69" t="s">
        <v>212</v>
      </c>
      <c r="B37" s="54"/>
      <c r="C37" s="54"/>
      <c r="D37" s="54"/>
      <c r="E37" s="54"/>
      <c r="F37" s="54"/>
      <c r="G37" s="54"/>
      <c r="H37" s="54"/>
      <c r="I37" s="70"/>
    </row>
    <row r="38" spans="1:9" ht="11.85" customHeight="1">
      <c r="A38" s="69" t="s">
        <v>249</v>
      </c>
      <c r="B38" s="54"/>
      <c r="C38" s="54"/>
      <c r="D38" s="54"/>
      <c r="E38" s="54"/>
      <c r="F38" s="54"/>
      <c r="G38" s="54"/>
      <c r="H38" s="54"/>
      <c r="I38" s="70"/>
    </row>
    <row r="39" spans="1:9" ht="11.85" customHeight="1">
      <c r="A39" s="104" t="s">
        <v>242</v>
      </c>
      <c r="B39" s="54"/>
      <c r="C39" s="54"/>
      <c r="D39" s="54"/>
      <c r="E39" s="54"/>
      <c r="F39" s="54"/>
      <c r="G39" s="54"/>
      <c r="H39" s="54"/>
      <c r="I39" s="70"/>
    </row>
    <row r="40" spans="1:9" ht="11.85" customHeight="1">
      <c r="A40" s="104" t="s">
        <v>250</v>
      </c>
      <c r="B40" s="54"/>
      <c r="C40" s="54"/>
      <c r="D40" s="54"/>
      <c r="E40" s="54"/>
      <c r="F40" s="54"/>
      <c r="G40" s="54"/>
      <c r="H40" s="54"/>
      <c r="I40" s="70"/>
    </row>
    <row r="41" spans="1:9" ht="13.35" customHeight="1">
      <c r="A41" s="151" t="s">
        <v>0</v>
      </c>
    </row>
    <row r="42" spans="1:9" ht="13.35" customHeight="1"/>
    <row r="43" spans="1:9" ht="13.35" customHeight="1"/>
    <row r="44" spans="1:9" ht="13.35" customHeight="1"/>
    <row r="45" spans="1:9" ht="13.35" customHeight="1"/>
    <row r="46" spans="1:9" ht="13.35" customHeight="1"/>
    <row r="47" spans="1:9" ht="13.35" customHeight="1"/>
  </sheetData>
  <hyperlinks>
    <hyperlink ref="A41" location="Contents!A1" display="Return to Contents" xr:uid="{00000000-0004-0000-0A00-000000000000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0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2"/>
  <sheetViews>
    <sheetView workbookViewId="0"/>
  </sheetViews>
  <sheetFormatPr defaultColWidth="8.7109375" defaultRowHeight="15"/>
  <cols>
    <col min="1" max="1" width="12.85546875" style="92" customWidth="1"/>
    <col min="2" max="5" width="21.42578125" style="92" customWidth="1"/>
    <col min="6" max="6" width="18.85546875" style="92" customWidth="1"/>
    <col min="7" max="7" width="20.42578125" style="92" customWidth="1"/>
    <col min="8" max="16384" width="8.7109375" style="92"/>
  </cols>
  <sheetData>
    <row r="1" spans="1:7">
      <c r="A1" s="220" t="s">
        <v>268</v>
      </c>
    </row>
    <row r="2" spans="1:7">
      <c r="A2" s="4" t="s">
        <v>193</v>
      </c>
    </row>
    <row r="3" spans="1:7">
      <c r="A3" s="4" t="s">
        <v>197</v>
      </c>
    </row>
    <row r="4" spans="1:7" ht="45">
      <c r="A4" s="131" t="s">
        <v>104</v>
      </c>
      <c r="B4" s="136" t="s">
        <v>169</v>
      </c>
      <c r="C4" s="136" t="s">
        <v>170</v>
      </c>
      <c r="D4" s="136" t="s">
        <v>171</v>
      </c>
      <c r="E4" s="136" t="s">
        <v>172</v>
      </c>
      <c r="F4" s="136" t="s">
        <v>173</v>
      </c>
      <c r="G4" s="136" t="s">
        <v>160</v>
      </c>
    </row>
    <row r="5" spans="1:7">
      <c r="A5" s="156" t="s">
        <v>4</v>
      </c>
      <c r="B5" s="188">
        <v>0</v>
      </c>
      <c r="C5" s="188">
        <v>0.02</v>
      </c>
      <c r="D5" s="188">
        <v>0.05</v>
      </c>
      <c r="E5" s="188">
        <v>0.1</v>
      </c>
      <c r="F5" s="188">
        <v>0.12</v>
      </c>
      <c r="G5" s="188">
        <v>0.04</v>
      </c>
    </row>
    <row r="6" spans="1:7">
      <c r="A6" s="156" t="s">
        <v>306</v>
      </c>
      <c r="B6" s="188">
        <v>0</v>
      </c>
      <c r="C6" s="188">
        <v>0.02</v>
      </c>
      <c r="D6" s="188">
        <v>0.05</v>
      </c>
      <c r="E6" s="188">
        <v>0.1</v>
      </c>
      <c r="F6" s="188">
        <v>0.12</v>
      </c>
      <c r="G6" s="188" t="s">
        <v>307</v>
      </c>
    </row>
    <row r="7" spans="1:7">
      <c r="A7" s="156" t="s">
        <v>6</v>
      </c>
      <c r="B7" s="188">
        <v>0</v>
      </c>
      <c r="C7" s="188">
        <v>0.02</v>
      </c>
      <c r="D7" s="188">
        <v>0.05</v>
      </c>
      <c r="E7" s="188">
        <v>0.1</v>
      </c>
      <c r="F7" s="188">
        <v>0.12</v>
      </c>
      <c r="G7" s="188">
        <v>0.06</v>
      </c>
    </row>
    <row r="8" spans="1:7">
      <c r="A8" s="156" t="s">
        <v>7</v>
      </c>
      <c r="B8" s="189">
        <v>0</v>
      </c>
      <c r="C8" s="189">
        <v>0.02</v>
      </c>
      <c r="D8" s="189">
        <v>0.05</v>
      </c>
      <c r="E8" s="189">
        <v>0.1</v>
      </c>
      <c r="F8" s="189">
        <v>0.12</v>
      </c>
      <c r="G8" s="189">
        <v>0.06</v>
      </c>
    </row>
    <row r="9" spans="1:7">
      <c r="A9" s="152" t="s">
        <v>22</v>
      </c>
      <c r="B9" s="189">
        <v>0</v>
      </c>
      <c r="C9" s="189">
        <v>0.02</v>
      </c>
      <c r="D9" s="189">
        <v>0.05</v>
      </c>
      <c r="E9" s="189">
        <v>0.1</v>
      </c>
      <c r="F9" s="189">
        <v>0.12</v>
      </c>
      <c r="G9" s="189">
        <v>0.06</v>
      </c>
    </row>
    <row r="10" spans="1:7">
      <c r="A10" s="152" t="s">
        <v>73</v>
      </c>
      <c r="B10" s="189">
        <v>0</v>
      </c>
      <c r="C10" s="189">
        <v>0.02</v>
      </c>
      <c r="D10" s="189">
        <v>0.05</v>
      </c>
      <c r="E10" s="189">
        <v>0.1</v>
      </c>
      <c r="F10" s="189">
        <v>0.12</v>
      </c>
      <c r="G10" s="189">
        <v>0.06</v>
      </c>
    </row>
    <row r="11" spans="1:7">
      <c r="A11" s="156" t="s">
        <v>131</v>
      </c>
      <c r="B11" s="189">
        <v>0</v>
      </c>
      <c r="C11" s="189">
        <v>0.02</v>
      </c>
      <c r="D11" s="189">
        <v>0.05</v>
      </c>
      <c r="E11" s="189">
        <v>0.1</v>
      </c>
      <c r="F11" s="189">
        <v>0.12</v>
      </c>
      <c r="G11" s="189">
        <v>0.06</v>
      </c>
    </row>
    <row r="12" spans="1:7">
      <c r="A12" s="4" t="s">
        <v>8</v>
      </c>
    </row>
    <row r="13" spans="1:7">
      <c r="A13" s="4" t="s">
        <v>308</v>
      </c>
    </row>
    <row r="14" spans="1:7">
      <c r="A14" s="82" t="s">
        <v>270</v>
      </c>
    </row>
    <row r="15" spans="1:7">
      <c r="A15" s="151" t="s">
        <v>0</v>
      </c>
    </row>
    <row r="19" spans="1:1">
      <c r="A19" s="174"/>
    </row>
    <row r="20" spans="1:1">
      <c r="A20" s="174"/>
    </row>
    <row r="21" spans="1:1">
      <c r="A21" s="174"/>
    </row>
    <row r="22" spans="1:1">
      <c r="A22" s="174"/>
    </row>
  </sheetData>
  <hyperlinks>
    <hyperlink ref="A15" location="Contents!A1" display="Return to Contents" xr:uid="{00000000-0004-0000-0C00-000000000000}"/>
  </hyperlink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18"/>
  <sheetViews>
    <sheetView workbookViewId="0"/>
  </sheetViews>
  <sheetFormatPr defaultColWidth="8.42578125" defaultRowHeight="14.25"/>
  <cols>
    <col min="1" max="1" width="30.85546875" style="1" customWidth="1"/>
    <col min="2" max="7" width="10" style="1" customWidth="1"/>
    <col min="8" max="16384" width="8.42578125" style="1"/>
  </cols>
  <sheetData>
    <row r="1" spans="1:7" ht="15">
      <c r="A1" s="2" t="s">
        <v>269</v>
      </c>
    </row>
    <row r="2" spans="1:7">
      <c r="A2" s="4" t="s">
        <v>193</v>
      </c>
    </row>
    <row r="3" spans="1:7">
      <c r="A3" s="4" t="s">
        <v>271</v>
      </c>
    </row>
    <row r="4" spans="1:7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</row>
    <row r="5" spans="1:7">
      <c r="A5" s="190" t="s">
        <v>94</v>
      </c>
      <c r="B5" s="183">
        <v>380.47183461124388</v>
      </c>
      <c r="C5" s="183">
        <v>389.90870760266648</v>
      </c>
      <c r="D5" s="183">
        <v>420.4480238699544</v>
      </c>
      <c r="E5" s="183">
        <v>450.93382183313071</v>
      </c>
      <c r="F5" s="183">
        <v>480.14171622058666</v>
      </c>
      <c r="G5" s="183">
        <v>509.60509483209603</v>
      </c>
    </row>
    <row r="6" spans="1:7">
      <c r="A6" s="191" t="s">
        <v>20</v>
      </c>
      <c r="B6" s="183">
        <v>0.12679885450097572</v>
      </c>
      <c r="C6" s="183">
        <v>27.76971622077707</v>
      </c>
      <c r="D6" s="183">
        <v>-11.802857314072526</v>
      </c>
      <c r="E6" s="183">
        <v>-56.606756278154137</v>
      </c>
      <c r="F6" s="183">
        <v>-74.444394900421969</v>
      </c>
      <c r="G6" s="183">
        <v>-80.8783018383441</v>
      </c>
    </row>
    <row r="7" spans="1:7">
      <c r="A7" s="191" t="s">
        <v>19</v>
      </c>
      <c r="B7" s="183">
        <v>6.6027743772691565</v>
      </c>
      <c r="C7" s="183">
        <v>-12.315137645640618</v>
      </c>
      <c r="D7" s="183">
        <v>-57.320549559236781</v>
      </c>
      <c r="E7" s="183">
        <v>-67.00642351989319</v>
      </c>
      <c r="F7" s="183">
        <v>-33.868555729712284</v>
      </c>
      <c r="G7" s="183">
        <v>22.186941578888195</v>
      </c>
    </row>
    <row r="8" spans="1:7">
      <c r="A8" s="191" t="s">
        <v>53</v>
      </c>
      <c r="B8" s="183">
        <v>31.188592156985976</v>
      </c>
      <c r="C8" s="183">
        <v>72.030810128743951</v>
      </c>
      <c r="D8" s="183">
        <v>70.978876386500644</v>
      </c>
      <c r="E8" s="183">
        <v>73.791166955885046</v>
      </c>
      <c r="F8" s="183">
        <v>77.611967630612753</v>
      </c>
      <c r="G8" s="183">
        <v>84.615279434731633</v>
      </c>
    </row>
    <row r="9" spans="1:7">
      <c r="A9" s="191" t="s">
        <v>83</v>
      </c>
      <c r="B9" s="183">
        <v>0</v>
      </c>
      <c r="C9" s="183">
        <v>-10.95429136726284</v>
      </c>
      <c r="D9" s="183">
        <v>-24.458351870344245</v>
      </c>
      <c r="E9" s="183">
        <v>-38.901979671047968</v>
      </c>
      <c r="F9" s="183">
        <v>-53.072714423421701</v>
      </c>
      <c r="G9" s="183">
        <v>-65.708594020937596</v>
      </c>
    </row>
    <row r="10" spans="1:7">
      <c r="A10" s="190" t="s">
        <v>213</v>
      </c>
      <c r="B10" s="192">
        <v>418.39</v>
      </c>
      <c r="C10" s="183">
        <v>466.43980493928404</v>
      </c>
      <c r="D10" s="183">
        <v>397.84514151280138</v>
      </c>
      <c r="E10" s="183">
        <v>362.20982931992052</v>
      </c>
      <c r="F10" s="183">
        <v>396.36801879764346</v>
      </c>
      <c r="G10" s="183">
        <v>469.82041998643416</v>
      </c>
    </row>
    <row r="11" spans="1:7">
      <c r="A11" s="221" t="s">
        <v>272</v>
      </c>
      <c r="B11" s="183">
        <v>0</v>
      </c>
      <c r="C11" s="183">
        <v>-1.0868084139655707</v>
      </c>
      <c r="D11" s="183">
        <v>-5.9107321602770639</v>
      </c>
      <c r="E11" s="183">
        <v>-2.6160389050314166</v>
      </c>
      <c r="F11" s="183">
        <v>-2.7660469229850833</v>
      </c>
      <c r="G11" s="183">
        <v>-3.2675532370918177</v>
      </c>
    </row>
    <row r="12" spans="1:7">
      <c r="A12" s="190" t="s">
        <v>273</v>
      </c>
      <c r="B12" s="192">
        <v>418.39</v>
      </c>
      <c r="C12" s="183">
        <v>465.35299652531847</v>
      </c>
      <c r="D12" s="183">
        <v>391.93440935252431</v>
      </c>
      <c r="E12" s="183">
        <v>359.5937904148891</v>
      </c>
      <c r="F12" s="183">
        <v>393.60197187465837</v>
      </c>
      <c r="G12" s="183">
        <v>466.55286674934234</v>
      </c>
    </row>
    <row r="13" spans="1:7">
      <c r="A13" s="156" t="s">
        <v>136</v>
      </c>
      <c r="B13" s="183">
        <v>37.918165388756108</v>
      </c>
      <c r="C13" s="183">
        <v>75.444288922651992</v>
      </c>
      <c r="D13" s="183">
        <v>-28.513614517429971</v>
      </c>
      <c r="E13" s="183">
        <v>-91.340031418241608</v>
      </c>
      <c r="F13" s="183">
        <v>-86.539744345928284</v>
      </c>
      <c r="G13" s="183">
        <v>-43.052228082753686</v>
      </c>
    </row>
    <row r="14" spans="1:7">
      <c r="A14" s="75" t="s">
        <v>8</v>
      </c>
      <c r="B14" s="76"/>
      <c r="C14" s="76"/>
      <c r="D14" s="76"/>
      <c r="E14" s="76"/>
      <c r="F14" s="77"/>
    </row>
    <row r="15" spans="1:7">
      <c r="A15" s="78" t="s">
        <v>186</v>
      </c>
      <c r="B15" s="78"/>
      <c r="C15" s="78"/>
      <c r="D15" s="78"/>
      <c r="E15" s="78"/>
      <c r="F15" s="76"/>
    </row>
    <row r="16" spans="1:7">
      <c r="A16" s="78" t="s">
        <v>274</v>
      </c>
      <c r="B16" s="79"/>
      <c r="C16" s="79"/>
      <c r="D16" s="79"/>
      <c r="E16" s="76"/>
      <c r="F16" s="76"/>
      <c r="G16" s="55"/>
    </row>
    <row r="17" spans="1:7">
      <c r="A17" s="82" t="s">
        <v>275</v>
      </c>
      <c r="B17" s="79"/>
      <c r="C17" s="79"/>
      <c r="D17" s="79"/>
      <c r="E17" s="76"/>
      <c r="F17" s="76"/>
      <c r="G17" s="55"/>
    </row>
    <row r="18" spans="1:7">
      <c r="A18" s="151" t="s">
        <v>0</v>
      </c>
    </row>
  </sheetData>
  <phoneticPr fontId="164" type="noConversion"/>
  <hyperlinks>
    <hyperlink ref="A15:E15" r:id="rId1" display="Scottish Fiscal Commission (2021) Scotland's Economic and Fiscal Forecasts - January 2021," xr:uid="{00000000-0004-0000-0D00-000000000000}"/>
    <hyperlink ref="A16" r:id="rId2" display="Revenue Scotland (2021) Annual Report and Accounts 2020-21" xr:uid="{00000000-0004-0000-0D00-000001000000}"/>
    <hyperlink ref="A18" location="Contents!A1" display="Return to Contents" xr:uid="{00000000-0004-0000-0D00-000002000000}"/>
    <hyperlink ref="A15" r:id="rId3" display="Scottish Fiscal Commission (2021) Scotland's Economic and Fiscal Forecasts - December 2021," xr:uid="{00000000-0004-0000-0D00-000003000000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18"/>
  <sheetViews>
    <sheetView workbookViewId="0"/>
  </sheetViews>
  <sheetFormatPr defaultColWidth="8.42578125" defaultRowHeight="14.25"/>
  <cols>
    <col min="1" max="1" width="30.85546875" style="1" customWidth="1"/>
    <col min="2" max="5" width="10.140625" style="1" bestFit="1" customWidth="1"/>
    <col min="6" max="8" width="10" style="1" customWidth="1"/>
    <col min="9" max="16384" width="8.42578125" style="1"/>
  </cols>
  <sheetData>
    <row r="1" spans="1:8" ht="15">
      <c r="A1" s="2" t="s">
        <v>279</v>
      </c>
    </row>
    <row r="2" spans="1:8">
      <c r="A2" s="4" t="s">
        <v>193</v>
      </c>
    </row>
    <row r="3" spans="1:8">
      <c r="A3" s="4" t="s">
        <v>271</v>
      </c>
    </row>
    <row r="4" spans="1:8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</row>
    <row r="5" spans="1:8">
      <c r="A5" s="190" t="s">
        <v>135</v>
      </c>
      <c r="B5" s="183">
        <v>416.9</v>
      </c>
      <c r="C5" s="183">
        <v>393.63260360594762</v>
      </c>
      <c r="D5" s="183">
        <v>401.92180202491892</v>
      </c>
      <c r="E5" s="183">
        <v>417.95626146423513</v>
      </c>
      <c r="F5" s="183">
        <v>442.22349801305523</v>
      </c>
      <c r="G5" s="183">
        <v>474.6826051424365</v>
      </c>
      <c r="H5" s="183">
        <v>513.71070482812934</v>
      </c>
    </row>
    <row r="6" spans="1:8">
      <c r="A6" s="191" t="s">
        <v>20</v>
      </c>
      <c r="B6" s="183">
        <v>0</v>
      </c>
      <c r="C6" s="183">
        <v>27.353219925783435</v>
      </c>
      <c r="D6" s="183">
        <v>-2.9067646444188995</v>
      </c>
      <c r="E6" s="183">
        <v>-47.773319122542318</v>
      </c>
      <c r="F6" s="183">
        <v>-75.970670114624511</v>
      </c>
      <c r="G6" s="183">
        <v>-100.7304075073236</v>
      </c>
      <c r="H6" s="183">
        <v>-121.26922080634694</v>
      </c>
    </row>
    <row r="7" spans="1:8">
      <c r="A7" s="191" t="s">
        <v>19</v>
      </c>
      <c r="B7" s="183">
        <v>0</v>
      </c>
      <c r="C7" s="183">
        <v>8.6242448328771388</v>
      </c>
      <c r="D7" s="183">
        <v>-35.279611778292974</v>
      </c>
      <c r="E7" s="183">
        <v>-43.414928143545012</v>
      </c>
      <c r="F7" s="183">
        <v>-8.3115058361634624</v>
      </c>
      <c r="G7" s="183">
        <v>50.131375215961384</v>
      </c>
      <c r="H7" s="183">
        <v>79.254348354179854</v>
      </c>
    </row>
    <row r="8" spans="1:8">
      <c r="A8" s="191" t="s">
        <v>53</v>
      </c>
      <c r="B8" s="183">
        <v>1.4900000000000091</v>
      </c>
      <c r="C8" s="183">
        <v>42.319069613224713</v>
      </c>
      <c r="D8" s="183">
        <v>39.394951039355021</v>
      </c>
      <c r="E8" s="183">
        <v>40.202451049116576</v>
      </c>
      <c r="F8" s="183">
        <v>41.923830261846149</v>
      </c>
      <c r="G8" s="183">
        <v>46.647979408885703</v>
      </c>
      <c r="H8" s="183">
        <v>52.002701580494318</v>
      </c>
    </row>
    <row r="9" spans="1:8">
      <c r="A9" s="191" t="s">
        <v>83</v>
      </c>
      <c r="B9" s="183">
        <v>0</v>
      </c>
      <c r="C9" s="183">
        <v>-5.4893330385488639</v>
      </c>
      <c r="D9" s="183">
        <v>-5.2852351287606893</v>
      </c>
      <c r="E9" s="183">
        <v>-4.7606359273438557</v>
      </c>
      <c r="F9" s="183">
        <v>-3.4971335264699519</v>
      </c>
      <c r="G9" s="183">
        <v>-0.91113227352582271</v>
      </c>
      <c r="H9" s="183">
        <v>3.7401273110087914</v>
      </c>
    </row>
    <row r="10" spans="1:8">
      <c r="A10" s="190" t="s">
        <v>276</v>
      </c>
      <c r="B10" s="192">
        <v>418.39</v>
      </c>
      <c r="C10" s="183">
        <v>466.43980493928404</v>
      </c>
      <c r="D10" s="183">
        <v>397.84514151280138</v>
      </c>
      <c r="E10" s="183">
        <v>362.20982931992052</v>
      </c>
      <c r="F10" s="183">
        <v>396.36801879764346</v>
      </c>
      <c r="G10" s="183">
        <v>469.82041998643416</v>
      </c>
      <c r="H10" s="183">
        <v>527.43866126746536</v>
      </c>
    </row>
    <row r="11" spans="1:8">
      <c r="A11" s="221" t="s">
        <v>272</v>
      </c>
      <c r="B11" s="183">
        <v>0</v>
      </c>
      <c r="C11" s="183">
        <v>-1.0868084139655707</v>
      </c>
      <c r="D11" s="183">
        <v>-5.9107321602770639</v>
      </c>
      <c r="E11" s="183">
        <v>-2.6160389050314166</v>
      </c>
      <c r="F11" s="183">
        <v>-2.7660469229850833</v>
      </c>
      <c r="G11" s="183">
        <v>-3.2675532370918177</v>
      </c>
      <c r="H11" s="183">
        <v>-3.6460753773924353</v>
      </c>
    </row>
    <row r="12" spans="1:8">
      <c r="A12" s="190" t="s">
        <v>273</v>
      </c>
      <c r="B12" s="192">
        <v>418.39</v>
      </c>
      <c r="C12" s="183">
        <v>465.35299652531847</v>
      </c>
      <c r="D12" s="183">
        <v>391.93440935252431</v>
      </c>
      <c r="E12" s="183">
        <v>359.5937904148891</v>
      </c>
      <c r="F12" s="183">
        <v>393.60197187465837</v>
      </c>
      <c r="G12" s="183">
        <v>466.55286674934234</v>
      </c>
      <c r="H12" s="183">
        <v>523.79258589007293</v>
      </c>
    </row>
    <row r="13" spans="1:8">
      <c r="A13" s="156" t="s">
        <v>277</v>
      </c>
      <c r="B13" s="183">
        <v>1.4900000000000091</v>
      </c>
      <c r="C13" s="183">
        <v>71.720392919370852</v>
      </c>
      <c r="D13" s="183">
        <v>-9.9873926723946056</v>
      </c>
      <c r="E13" s="183">
        <v>-58.362471049346027</v>
      </c>
      <c r="F13" s="183">
        <v>-48.62152613839686</v>
      </c>
      <c r="G13" s="183">
        <v>-8.1297383930941578</v>
      </c>
      <c r="H13" s="183">
        <v>10.081881061943591</v>
      </c>
    </row>
    <row r="14" spans="1:8">
      <c r="A14" s="75" t="s">
        <v>8</v>
      </c>
      <c r="B14" s="76"/>
      <c r="C14" s="76"/>
      <c r="D14" s="76"/>
      <c r="E14" s="76"/>
      <c r="F14" s="77"/>
      <c r="G14" s="77"/>
    </row>
    <row r="15" spans="1:8">
      <c r="A15" s="78" t="s">
        <v>278</v>
      </c>
      <c r="B15" s="78"/>
      <c r="C15" s="78"/>
      <c r="D15" s="78"/>
      <c r="E15" s="78"/>
      <c r="F15" s="76"/>
      <c r="G15" s="76"/>
    </row>
    <row r="16" spans="1:8">
      <c r="A16" s="78" t="s">
        <v>274</v>
      </c>
      <c r="B16" s="79"/>
      <c r="C16" s="79"/>
      <c r="D16" s="79"/>
      <c r="E16" s="76"/>
      <c r="F16" s="76"/>
      <c r="G16" s="76"/>
      <c r="H16" s="55"/>
    </row>
    <row r="17" spans="1:8">
      <c r="A17" s="82" t="s">
        <v>275</v>
      </c>
      <c r="B17" s="79"/>
      <c r="C17" s="79"/>
      <c r="D17" s="79"/>
      <c r="E17" s="76"/>
      <c r="F17" s="76"/>
      <c r="G17" s="76"/>
      <c r="H17" s="55"/>
    </row>
    <row r="18" spans="1:8">
      <c r="A18" s="151" t="s">
        <v>0</v>
      </c>
    </row>
  </sheetData>
  <hyperlinks>
    <hyperlink ref="A15:E15" r:id="rId1" display="Scottish Fiscal Commission (2021) Scotland's Economic and Fiscal Forecasts - January 2021," xr:uid="{00000000-0004-0000-0E00-000000000000}"/>
    <hyperlink ref="A16" r:id="rId2" display="Revenue Scotland (2021) Annual Report and Accounts 2020-21" xr:uid="{00000000-0004-0000-0E00-000001000000}"/>
    <hyperlink ref="A18" location="Contents!A1" display="Return to Contents" xr:uid="{00000000-0004-0000-0E00-000002000000}"/>
    <hyperlink ref="A15" r:id="rId3" display="Scottish Fiscal Commission (2021) Scotland's Economic and Fiscal Forecasts - December 2021" xr:uid="{00000000-0004-0000-0E00-000003000000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8"/>
  <sheetViews>
    <sheetView workbookViewId="0"/>
  </sheetViews>
  <sheetFormatPr defaultColWidth="8.42578125" defaultRowHeight="14.25"/>
  <cols>
    <col min="1" max="1" width="30.85546875" style="1" customWidth="1"/>
    <col min="2" max="5" width="10.140625" style="1" bestFit="1" customWidth="1"/>
    <col min="6" max="9" width="10" style="1" customWidth="1"/>
    <col min="10" max="16384" width="8.42578125" style="1"/>
  </cols>
  <sheetData>
    <row r="1" spans="1:7" ht="15">
      <c r="A1" s="2" t="s">
        <v>280</v>
      </c>
    </row>
    <row r="2" spans="1:7">
      <c r="A2" s="4" t="s">
        <v>193</v>
      </c>
    </row>
    <row r="3" spans="1:7">
      <c r="A3" s="4" t="s">
        <v>271</v>
      </c>
    </row>
    <row r="4" spans="1:7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</row>
    <row r="5" spans="1:7">
      <c r="A5" s="190" t="s">
        <v>94</v>
      </c>
      <c r="B5" s="183">
        <v>125.45159746026657</v>
      </c>
      <c r="C5" s="183">
        <v>133.0678273469421</v>
      </c>
      <c r="D5" s="183">
        <v>140.93457788754421</v>
      </c>
      <c r="E5" s="183">
        <v>144.7907445214592</v>
      </c>
      <c r="F5" s="183">
        <v>148.29809942532808</v>
      </c>
      <c r="G5" s="183">
        <v>151.78756053333419</v>
      </c>
    </row>
    <row r="6" spans="1:7">
      <c r="A6" s="191" t="s">
        <v>20</v>
      </c>
      <c r="B6" s="183">
        <v>1.2906680302648965E-3</v>
      </c>
      <c r="C6" s="183">
        <v>4.0301448486726628</v>
      </c>
      <c r="D6" s="183">
        <v>-1.2213905843768202</v>
      </c>
      <c r="E6" s="183">
        <v>-7.0957391359188193</v>
      </c>
      <c r="F6" s="183">
        <v>-8.6114413671298848</v>
      </c>
      <c r="G6" s="183">
        <v>-9.0058242536760815</v>
      </c>
    </row>
    <row r="7" spans="1:7">
      <c r="A7" s="191" t="s">
        <v>19</v>
      </c>
      <c r="B7" s="183">
        <v>3.1919546743995113</v>
      </c>
      <c r="C7" s="183">
        <v>6.227811234656258</v>
      </c>
      <c r="D7" s="183">
        <v>-13.272235457502063</v>
      </c>
      <c r="E7" s="183">
        <v>-14.555749041012163</v>
      </c>
      <c r="F7" s="183">
        <v>0.3873443262620242</v>
      </c>
      <c r="G7" s="183">
        <v>20.89895166126297</v>
      </c>
    </row>
    <row r="8" spans="1:7">
      <c r="A8" s="191" t="s">
        <v>53</v>
      </c>
      <c r="B8" s="183">
        <v>11.807157197303653</v>
      </c>
      <c r="C8" s="183">
        <v>5.4465772089688755</v>
      </c>
      <c r="D8" s="183">
        <v>-0.86177036872834378</v>
      </c>
      <c r="E8" s="183">
        <v>-0.92219825829991464</v>
      </c>
      <c r="F8" s="183">
        <v>-0.9327229145525564</v>
      </c>
      <c r="G8" s="183">
        <v>-0.94992417379444305</v>
      </c>
    </row>
    <row r="9" spans="1:7">
      <c r="A9" s="191" t="s">
        <v>83</v>
      </c>
      <c r="B9" s="183">
        <v>0.29800000000000182</v>
      </c>
      <c r="C9" s="183">
        <v>-6.824338579765552</v>
      </c>
      <c r="D9" s="183">
        <v>-0.68883140580689428</v>
      </c>
      <c r="E9" s="183">
        <v>-1.971040136836308</v>
      </c>
      <c r="F9" s="183">
        <v>-3.2609930818607324</v>
      </c>
      <c r="G9" s="183">
        <v>-2.9818605653572092</v>
      </c>
    </row>
    <row r="10" spans="1:7">
      <c r="A10" s="190" t="s">
        <v>276</v>
      </c>
      <c r="B10" s="192">
        <v>140.75</v>
      </c>
      <c r="C10" s="183">
        <v>141.94802205947434</v>
      </c>
      <c r="D10" s="183">
        <v>124.89035007113011</v>
      </c>
      <c r="E10" s="183">
        <v>120.246017949392</v>
      </c>
      <c r="F10" s="183">
        <v>135.88028638804695</v>
      </c>
      <c r="G10" s="183">
        <v>159.74890320176942</v>
      </c>
    </row>
    <row r="11" spans="1:7">
      <c r="A11" s="221" t="s">
        <v>272</v>
      </c>
      <c r="B11" s="183">
        <v>0</v>
      </c>
      <c r="C11" s="183">
        <v>13.323647979298585</v>
      </c>
      <c r="D11" s="183">
        <v>40.301810050419732</v>
      </c>
      <c r="E11" s="183">
        <v>30.55945423993127</v>
      </c>
      <c r="F11" s="183">
        <v>36.590393573080917</v>
      </c>
      <c r="G11" s="183">
        <v>42.603793468942456</v>
      </c>
    </row>
    <row r="12" spans="1:7">
      <c r="A12" s="190" t="s">
        <v>273</v>
      </c>
      <c r="B12" s="192">
        <v>140.75</v>
      </c>
      <c r="C12" s="183">
        <v>155.27167003877292</v>
      </c>
      <c r="D12" s="183">
        <v>165.19216012154985</v>
      </c>
      <c r="E12" s="183">
        <v>150.80547218932327</v>
      </c>
      <c r="F12" s="183">
        <v>172.47067996112787</v>
      </c>
      <c r="G12" s="183">
        <v>202.35269667071188</v>
      </c>
    </row>
    <row r="13" spans="1:7">
      <c r="A13" s="156" t="s">
        <v>136</v>
      </c>
      <c r="B13" s="183">
        <v>15.298402539733431</v>
      </c>
      <c r="C13" s="183">
        <v>22.203842691830829</v>
      </c>
      <c r="D13" s="183">
        <v>24.257582234005639</v>
      </c>
      <c r="E13" s="183">
        <v>6.0147276678640651</v>
      </c>
      <c r="F13" s="183">
        <v>24.172580535799796</v>
      </c>
      <c r="G13" s="183">
        <v>50.565136137377692</v>
      </c>
    </row>
    <row r="14" spans="1:7">
      <c r="A14" s="75" t="s">
        <v>8</v>
      </c>
      <c r="B14" s="76"/>
      <c r="C14" s="76"/>
      <c r="D14" s="76"/>
      <c r="E14" s="76"/>
      <c r="F14" s="77"/>
    </row>
    <row r="15" spans="1:7">
      <c r="A15" s="78" t="s">
        <v>186</v>
      </c>
      <c r="B15" s="78"/>
      <c r="C15" s="78"/>
      <c r="D15" s="78"/>
      <c r="E15" s="78"/>
      <c r="F15" s="76"/>
    </row>
    <row r="16" spans="1:7">
      <c r="A16" s="78" t="s">
        <v>274</v>
      </c>
      <c r="B16" s="79"/>
      <c r="C16" s="79"/>
      <c r="D16" s="79"/>
      <c r="E16" s="76"/>
      <c r="F16" s="76"/>
      <c r="G16" s="55"/>
    </row>
    <row r="17" spans="1:7">
      <c r="A17" s="82" t="s">
        <v>275</v>
      </c>
      <c r="B17" s="79"/>
      <c r="C17" s="79"/>
      <c r="D17" s="79"/>
      <c r="E17" s="76"/>
      <c r="F17" s="76"/>
      <c r="G17" s="55"/>
    </row>
    <row r="18" spans="1:7">
      <c r="A18" s="151" t="s">
        <v>0</v>
      </c>
    </row>
  </sheetData>
  <hyperlinks>
    <hyperlink ref="A15:E15" r:id="rId1" display="Scottish Fiscal Commission (2021) Scotland's Economic and Fiscal Forecasts - January 2021," xr:uid="{00000000-0004-0000-0F00-000000000000}"/>
    <hyperlink ref="A16" r:id="rId2" display="Revenue Scotland (2021) Annual Report and Accounts 2020-21" xr:uid="{00000000-0004-0000-0F00-000001000000}"/>
    <hyperlink ref="A18" location="Contents!A1" display="Return to Contents" xr:uid="{00000000-0004-0000-0F00-000002000000}"/>
    <hyperlink ref="A15" r:id="rId3" display="Scottish Fiscal Commission (2021) Scotland's Economic and Fiscal Forecasts - December 2021," xr:uid="{00000000-0004-0000-0F00-000003000000}"/>
  </hyperlinks>
  <pageMargins left="0.7" right="0.7" top="0.75" bottom="0.75" header="0.3" footer="0.3"/>
  <pageSetup paperSize="9" orientation="portrait" r:id="rId4"/>
  <tableParts count="1">
    <tablePart r:id="rId5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9"/>
  <sheetViews>
    <sheetView showGridLines="0" zoomScaleNormal="100" workbookViewId="0"/>
  </sheetViews>
  <sheetFormatPr defaultColWidth="9.140625" defaultRowHeight="12.75"/>
  <cols>
    <col min="1" max="1" width="24.42578125" style="11" customWidth="1"/>
    <col min="2" max="2" width="13" style="11" customWidth="1"/>
    <col min="3" max="6" width="10.42578125" style="11" customWidth="1"/>
    <col min="7" max="9" width="10" style="11" customWidth="1"/>
    <col min="10" max="16384" width="9.140625" style="11"/>
  </cols>
  <sheetData>
    <row r="1" spans="1:10" ht="15">
      <c r="A1" s="2" t="s">
        <v>281</v>
      </c>
      <c r="B1" s="1"/>
      <c r="C1" s="1"/>
      <c r="D1" s="1"/>
      <c r="E1" s="1"/>
      <c r="F1" s="1"/>
      <c r="G1" s="1"/>
      <c r="H1" s="1"/>
      <c r="I1"/>
      <c r="J1"/>
    </row>
    <row r="2" spans="1:10" ht="15">
      <c r="A2" s="4" t="s">
        <v>193</v>
      </c>
      <c r="B2" s="1"/>
      <c r="C2" s="1"/>
      <c r="D2" s="1"/>
      <c r="E2" s="1"/>
      <c r="F2" s="1"/>
      <c r="G2" s="1"/>
      <c r="H2" s="1"/>
      <c r="I2"/>
      <c r="J2"/>
    </row>
    <row r="3" spans="1:10" ht="15">
      <c r="A3" s="4" t="s">
        <v>271</v>
      </c>
      <c r="B3" s="1"/>
      <c r="C3" s="1"/>
      <c r="D3" s="1"/>
      <c r="E3" s="1"/>
      <c r="F3" s="1"/>
      <c r="G3" s="1"/>
      <c r="H3" s="1"/>
      <c r="I3"/>
      <c r="J3"/>
    </row>
    <row r="4" spans="1:10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  <c r="I4"/>
      <c r="J4"/>
    </row>
    <row r="5" spans="1:10" ht="15">
      <c r="A5" s="190" t="s">
        <v>135</v>
      </c>
      <c r="B5" s="183">
        <v>131.98177635111301</v>
      </c>
      <c r="C5" s="183">
        <v>134.34467892300893</v>
      </c>
      <c r="D5" s="183">
        <v>139.48744559329822</v>
      </c>
      <c r="E5" s="183">
        <v>141.94737927573848</v>
      </c>
      <c r="F5" s="183">
        <v>145.31034588102585</v>
      </c>
      <c r="G5" s="183">
        <v>149.52433844203421</v>
      </c>
      <c r="H5" s="183">
        <v>155.06329565669702</v>
      </c>
      <c r="I5"/>
      <c r="J5"/>
    </row>
    <row r="6" spans="1:10" ht="15">
      <c r="A6" s="191" t="s">
        <v>20</v>
      </c>
      <c r="B6" s="183">
        <v>0</v>
      </c>
      <c r="C6" s="183">
        <v>3.9764736720348566</v>
      </c>
      <c r="D6" s="183">
        <v>2.9474596612544701E-2</v>
      </c>
      <c r="E6" s="183">
        <v>-6.0839799290644123</v>
      </c>
      <c r="F6" s="183">
        <v>-8.9911154344206921</v>
      </c>
      <c r="G6" s="183">
        <v>-11.442289738747149</v>
      </c>
      <c r="H6" s="183">
        <v>-13.414096152697596</v>
      </c>
      <c r="I6"/>
      <c r="J6"/>
    </row>
    <row r="7" spans="1:10" ht="15">
      <c r="A7" s="191" t="s">
        <v>19</v>
      </c>
      <c r="B7" s="183">
        <v>0</v>
      </c>
      <c r="C7" s="183">
        <v>3.6622717755359702</v>
      </c>
      <c r="D7" s="183">
        <v>-15.937087406390873</v>
      </c>
      <c r="E7" s="183">
        <v>-17.320096083212448</v>
      </c>
      <c r="F7" s="183">
        <v>-2.4924811020642892</v>
      </c>
      <c r="G7" s="183">
        <v>17.904934794226278</v>
      </c>
      <c r="H7" s="183">
        <v>25.315535437356033</v>
      </c>
      <c r="I7"/>
      <c r="J7"/>
    </row>
    <row r="8" spans="1:10" ht="15">
      <c r="A8" s="191" t="s">
        <v>53</v>
      </c>
      <c r="B8" s="183">
        <v>8.4702236488869858</v>
      </c>
      <c r="C8" s="183">
        <v>5.9459071999141315</v>
      </c>
      <c r="D8" s="183">
        <v>-0.77860934347424404</v>
      </c>
      <c r="E8" s="183">
        <v>-0.88006097068765143</v>
      </c>
      <c r="F8" s="183">
        <v>-0.89016169791028688</v>
      </c>
      <c r="G8" s="183">
        <v>-0.90743490045829844</v>
      </c>
      <c r="H8" s="183">
        <v>-0.93246023574289438</v>
      </c>
      <c r="I8"/>
      <c r="J8"/>
    </row>
    <row r="9" spans="1:10" ht="15">
      <c r="A9" s="191" t="s">
        <v>83</v>
      </c>
      <c r="B9" s="183">
        <v>0.29800000000000182</v>
      </c>
      <c r="C9" s="183">
        <v>-5.9813095110195462</v>
      </c>
      <c r="D9" s="183">
        <v>2.0891266310844685</v>
      </c>
      <c r="E9" s="183">
        <v>2.5827756566180256</v>
      </c>
      <c r="F9" s="183">
        <v>2.9436987414163696</v>
      </c>
      <c r="G9" s="183">
        <v>4.6693546047143855</v>
      </c>
      <c r="H9" s="183">
        <v>6.4055604462301972</v>
      </c>
      <c r="I9"/>
      <c r="J9"/>
    </row>
    <row r="10" spans="1:10" ht="15">
      <c r="A10" s="190" t="s">
        <v>276</v>
      </c>
      <c r="B10" s="192">
        <v>140.75</v>
      </c>
      <c r="C10" s="183">
        <v>141.94802205947434</v>
      </c>
      <c r="D10" s="183">
        <v>124.89035007113011</v>
      </c>
      <c r="E10" s="183">
        <v>120.246017949392</v>
      </c>
      <c r="F10" s="183">
        <v>135.88028638804695</v>
      </c>
      <c r="G10" s="183">
        <v>159.74890320176942</v>
      </c>
      <c r="H10" s="183">
        <v>172.43783515184276</v>
      </c>
      <c r="I10"/>
      <c r="J10"/>
    </row>
    <row r="11" spans="1:10" ht="15">
      <c r="A11" s="221" t="s">
        <v>272</v>
      </c>
      <c r="B11" s="183">
        <v>0</v>
      </c>
      <c r="C11" s="183">
        <v>13.323647979298585</v>
      </c>
      <c r="D11" s="183">
        <v>40.301810050419732</v>
      </c>
      <c r="E11" s="183">
        <v>30.55945423993127</v>
      </c>
      <c r="F11" s="183">
        <v>36.590393573080917</v>
      </c>
      <c r="G11" s="183">
        <v>42.603793468942456</v>
      </c>
      <c r="H11" s="183">
        <v>43.449631422075953</v>
      </c>
      <c r="I11"/>
      <c r="J11"/>
    </row>
    <row r="12" spans="1:10" ht="15">
      <c r="A12" s="190" t="s">
        <v>273</v>
      </c>
      <c r="B12" s="192">
        <v>140.75</v>
      </c>
      <c r="C12" s="183">
        <v>155.27167003877292</v>
      </c>
      <c r="D12" s="183">
        <v>165.19216012154985</v>
      </c>
      <c r="E12" s="183">
        <v>150.80547218932327</v>
      </c>
      <c r="F12" s="183">
        <v>172.47067996112787</v>
      </c>
      <c r="G12" s="183">
        <v>202.35269667071188</v>
      </c>
      <c r="H12" s="183">
        <v>215.88746657391872</v>
      </c>
      <c r="I12"/>
      <c r="J12"/>
    </row>
    <row r="13" spans="1:10" ht="15">
      <c r="A13" s="156" t="s">
        <v>277</v>
      </c>
      <c r="B13" s="183">
        <v>8.7682236488869876</v>
      </c>
      <c r="C13" s="183">
        <v>20.926991115763997</v>
      </c>
      <c r="D13" s="183">
        <v>25.704714528251628</v>
      </c>
      <c r="E13" s="183">
        <v>8.8580929135847839</v>
      </c>
      <c r="F13" s="183">
        <v>27.160334080102018</v>
      </c>
      <c r="G13" s="183">
        <v>52.828358228677672</v>
      </c>
      <c r="H13" s="183">
        <v>60.824170917221693</v>
      </c>
      <c r="I13"/>
      <c r="J13"/>
    </row>
    <row r="14" spans="1:10" ht="15">
      <c r="A14" s="75" t="s">
        <v>8</v>
      </c>
      <c r="B14" s="76"/>
      <c r="C14" s="76"/>
      <c r="D14" s="76"/>
      <c r="E14" s="76"/>
      <c r="F14" s="77"/>
      <c r="G14" s="77"/>
      <c r="H14" s="1"/>
      <c r="I14"/>
      <c r="J14"/>
    </row>
    <row r="15" spans="1:10" ht="15">
      <c r="A15" s="78" t="s">
        <v>278</v>
      </c>
      <c r="B15" s="78"/>
      <c r="C15" s="78"/>
      <c r="D15" s="78"/>
      <c r="E15" s="78"/>
      <c r="F15" s="76"/>
      <c r="G15" s="76"/>
      <c r="H15" s="1"/>
      <c r="I15"/>
      <c r="J15"/>
    </row>
    <row r="16" spans="1:10" ht="15">
      <c r="A16" s="78" t="s">
        <v>274</v>
      </c>
      <c r="B16" s="79"/>
      <c r="C16" s="79"/>
      <c r="D16" s="79"/>
      <c r="E16" s="76"/>
      <c r="F16" s="76"/>
      <c r="G16" s="76"/>
      <c r="H16" s="55"/>
      <c r="I16"/>
      <c r="J16"/>
    </row>
    <row r="17" spans="1:10" ht="15">
      <c r="A17" s="82" t="s">
        <v>275</v>
      </c>
      <c r="B17" s="79"/>
      <c r="C17" s="79"/>
      <c r="D17" s="79"/>
      <c r="E17" s="76"/>
      <c r="F17" s="76"/>
      <c r="G17" s="76"/>
      <c r="H17" s="55"/>
      <c r="I17"/>
      <c r="J17"/>
    </row>
    <row r="18" spans="1:10" ht="15">
      <c r="A18" s="151" t="s">
        <v>0</v>
      </c>
      <c r="B18" s="1"/>
      <c r="C18" s="1"/>
      <c r="D18" s="1"/>
      <c r="E18" s="1"/>
      <c r="F18" s="1"/>
      <c r="G18" s="1"/>
      <c r="H18" s="1"/>
      <c r="I18"/>
      <c r="J18"/>
    </row>
    <row r="19" spans="1:10" ht="15">
      <c r="A19" s="1"/>
      <c r="B19" s="1"/>
      <c r="C19" s="1"/>
      <c r="D19" s="1"/>
      <c r="E19" s="1"/>
      <c r="F19" s="1"/>
      <c r="G19" s="1"/>
      <c r="H19" s="1"/>
      <c r="I19"/>
      <c r="J19"/>
    </row>
  </sheetData>
  <hyperlinks>
    <hyperlink ref="A15:E15" r:id="rId1" display="Scottish Fiscal Commission (2021) Scotland's Economic and Fiscal Forecasts - January 2021," xr:uid="{00000000-0004-0000-1000-000000000000}"/>
    <hyperlink ref="A16" r:id="rId2" display="Revenue Scotland (2021) Annual Report and Accounts 2020-21" xr:uid="{00000000-0004-0000-1000-000001000000}"/>
    <hyperlink ref="A18" location="Contents!A1" display="Return to Contents" xr:uid="{00000000-0004-0000-1000-000002000000}"/>
    <hyperlink ref="A15" r:id="rId3" display="Scottish Fiscal Commission (2021) Scotland's Economic and Fiscal Forecasts - December 2021" xr:uid="{00000000-0004-0000-1000-000003000000}"/>
  </hyperlinks>
  <pageMargins left="0.7" right="0.7" top="0.75" bottom="0.75" header="0.3" footer="0.3"/>
  <pageSetup paperSize="9" orientation="portrait" horizontalDpi="90" verticalDpi="90" r:id="rId4"/>
  <tableParts count="1">
    <tablePart r:id="rId5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8"/>
  <sheetViews>
    <sheetView showGridLines="0" zoomScaleNormal="100" workbookViewId="0"/>
  </sheetViews>
  <sheetFormatPr defaultColWidth="9.140625" defaultRowHeight="14.25"/>
  <cols>
    <col min="1" max="1" width="24.42578125" style="11" customWidth="1"/>
    <col min="2" max="2" width="13" style="11" customWidth="1"/>
    <col min="3" max="6" width="10.42578125" style="11" customWidth="1"/>
    <col min="7" max="8" width="10" style="11" customWidth="1"/>
    <col min="9" max="9" width="10" style="1" customWidth="1"/>
    <col min="10" max="16384" width="9.140625" style="11"/>
  </cols>
  <sheetData>
    <row r="1" spans="1:10" ht="15">
      <c r="A1" s="2" t="s">
        <v>283</v>
      </c>
      <c r="B1" s="1"/>
      <c r="C1" s="1"/>
      <c r="D1" s="1"/>
      <c r="E1" s="1"/>
      <c r="F1" s="1"/>
      <c r="G1" s="1"/>
      <c r="H1" s="1"/>
      <c r="J1" s="1"/>
    </row>
    <row r="2" spans="1:10">
      <c r="A2" s="4" t="s">
        <v>193</v>
      </c>
      <c r="B2" s="1"/>
      <c r="C2" s="1"/>
      <c r="D2" s="1"/>
      <c r="E2" s="1"/>
      <c r="F2" s="1"/>
      <c r="G2" s="1"/>
      <c r="H2" s="1"/>
      <c r="J2" s="1"/>
    </row>
    <row r="3" spans="1:10">
      <c r="A3" s="4" t="s">
        <v>197</v>
      </c>
      <c r="B3" s="1"/>
      <c r="C3" s="1"/>
      <c r="D3" s="1"/>
      <c r="E3" s="1"/>
      <c r="F3" s="1"/>
      <c r="G3" s="1"/>
      <c r="H3" s="1"/>
      <c r="J3" s="1"/>
    </row>
    <row r="4" spans="1:10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"/>
      <c r="J4" s="1"/>
    </row>
    <row r="5" spans="1:10">
      <c r="A5" s="190" t="s">
        <v>94</v>
      </c>
      <c r="B5" s="183">
        <v>214.54281459385098</v>
      </c>
      <c r="C5" s="183">
        <v>226.35403441682422</v>
      </c>
      <c r="D5" s="183">
        <v>234.91715241061661</v>
      </c>
      <c r="E5" s="183">
        <v>243.35010093263315</v>
      </c>
      <c r="F5" s="183">
        <v>252.64883407030828</v>
      </c>
      <c r="G5" s="194">
        <v>262.45366022494557</v>
      </c>
      <c r="H5" s="1"/>
      <c r="J5" s="1"/>
    </row>
    <row r="6" spans="1:10">
      <c r="A6" s="191" t="s">
        <v>20</v>
      </c>
      <c r="B6" s="183">
        <v>0.29111636531160912</v>
      </c>
      <c r="C6" s="183">
        <v>0.68678542696684985</v>
      </c>
      <c r="D6" s="183">
        <v>-11.296914820329079</v>
      </c>
      <c r="E6" s="183">
        <v>-13.277207701291132</v>
      </c>
      <c r="F6" s="183">
        <v>-18.011666682025322</v>
      </c>
      <c r="G6" s="183">
        <v>-21.267277461030091</v>
      </c>
      <c r="H6" s="1"/>
      <c r="J6" s="1"/>
    </row>
    <row r="7" spans="1:10">
      <c r="A7" s="191" t="s">
        <v>19</v>
      </c>
      <c r="B7" s="183">
        <v>4.1408033753953077E-2</v>
      </c>
      <c r="C7" s="183">
        <v>-5.8370411064640564</v>
      </c>
      <c r="D7" s="183">
        <v>-15.237652350407728</v>
      </c>
      <c r="E7" s="183">
        <v>-20.654026593680101</v>
      </c>
      <c r="F7" s="183">
        <v>-14.838880927306946</v>
      </c>
      <c r="G7" s="183">
        <v>-8.9820882276585507</v>
      </c>
      <c r="H7" s="1"/>
      <c r="J7" s="1"/>
    </row>
    <row r="8" spans="1:10">
      <c r="A8" s="191" t="s">
        <v>53</v>
      </c>
      <c r="B8" s="183">
        <v>34.467661007083478</v>
      </c>
      <c r="C8" s="183">
        <v>67.465978679708542</v>
      </c>
      <c r="D8" s="183">
        <v>69.939816170496897</v>
      </c>
      <c r="E8" s="183">
        <v>72.19828596692011</v>
      </c>
      <c r="F8" s="183">
        <v>74.637929119773645</v>
      </c>
      <c r="G8" s="183">
        <v>77.174131924257352</v>
      </c>
      <c r="H8" s="1"/>
      <c r="J8" s="1"/>
    </row>
    <row r="9" spans="1:10">
      <c r="A9" s="191" t="s">
        <v>282</v>
      </c>
      <c r="B9" s="183">
        <v>-1.3000000000000114</v>
      </c>
      <c r="C9" s="183">
        <v>-59.494844746268114</v>
      </c>
      <c r="D9" s="183">
        <v>-61.918777352248696</v>
      </c>
      <c r="E9" s="183">
        <v>-63.983830373242625</v>
      </c>
      <c r="F9" s="183">
        <v>-66.091423041373815</v>
      </c>
      <c r="G9" s="183">
        <v>-68.295674727917373</v>
      </c>
      <c r="H9" s="1"/>
      <c r="J9" s="1"/>
    </row>
    <row r="10" spans="1:10">
      <c r="A10" s="190" t="s">
        <v>135</v>
      </c>
      <c r="B10" s="192">
        <v>248.04300000000001</v>
      </c>
      <c r="C10" s="183">
        <v>229.17491267076744</v>
      </c>
      <c r="D10" s="183">
        <v>216.403624058128</v>
      </c>
      <c r="E10" s="183">
        <v>217.63332223133941</v>
      </c>
      <c r="F10" s="183">
        <v>228.34479253937585</v>
      </c>
      <c r="G10" s="183">
        <v>241.08275173259693</v>
      </c>
      <c r="H10" s="1"/>
      <c r="J10" s="1"/>
    </row>
    <row r="11" spans="1:10">
      <c r="A11" s="156" t="s">
        <v>136</v>
      </c>
      <c r="B11" s="183">
        <v>33.500185406149029</v>
      </c>
      <c r="C11" s="183">
        <v>2.8208782539432207</v>
      </c>
      <c r="D11" s="183">
        <v>-18.513528352488606</v>
      </c>
      <c r="E11" s="183">
        <v>-25.716778701293748</v>
      </c>
      <c r="F11" s="183">
        <v>-24.304041530932437</v>
      </c>
      <c r="G11" s="183">
        <v>-21.370908492348633</v>
      </c>
      <c r="H11" s="1"/>
      <c r="J11" s="1"/>
    </row>
    <row r="12" spans="1:10">
      <c r="A12" s="75" t="s">
        <v>8</v>
      </c>
      <c r="B12" s="78"/>
      <c r="C12" s="78"/>
      <c r="D12" s="78"/>
      <c r="E12" s="78"/>
      <c r="F12" s="76"/>
      <c r="G12" s="1"/>
      <c r="H12" s="1"/>
      <c r="J12" s="1"/>
    </row>
    <row r="13" spans="1:10">
      <c r="A13" s="78" t="s">
        <v>278</v>
      </c>
      <c r="B13" s="79"/>
      <c r="C13" s="79"/>
      <c r="D13" s="79"/>
      <c r="E13" s="76"/>
      <c r="F13" s="76"/>
      <c r="G13" s="55"/>
      <c r="H13" s="1"/>
      <c r="J13" s="1"/>
    </row>
    <row r="14" spans="1:10">
      <c r="A14" s="78" t="s">
        <v>274</v>
      </c>
      <c r="B14" s="76"/>
      <c r="C14" s="76"/>
      <c r="D14" s="76"/>
      <c r="E14" s="76"/>
      <c r="F14" s="76"/>
      <c r="G14" s="1"/>
      <c r="H14" s="1"/>
      <c r="J14" s="1"/>
    </row>
    <row r="15" spans="1:10">
      <c r="A15" s="82" t="s">
        <v>275</v>
      </c>
      <c r="B15" s="1"/>
      <c r="C15" s="1"/>
      <c r="D15" s="1"/>
      <c r="E15" s="1"/>
      <c r="F15" s="1"/>
      <c r="G15" s="1"/>
      <c r="H15" s="1"/>
      <c r="J15" s="1"/>
    </row>
    <row r="16" spans="1:10">
      <c r="A16" s="151" t="s">
        <v>0</v>
      </c>
      <c r="B16" s="10"/>
      <c r="C16" s="10"/>
      <c r="D16" s="10"/>
      <c r="E16" s="10"/>
      <c r="F16" s="10"/>
      <c r="G16" s="1"/>
      <c r="H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J18" s="1"/>
    </row>
  </sheetData>
  <hyperlinks>
    <hyperlink ref="A12:E12" r:id="rId1" display="Scottish Fiscal Commission (2021) Scotland's Economic and Fiscal Forecasts - January 2021," xr:uid="{00000000-0004-0000-1100-000000000000}"/>
    <hyperlink ref="A13" r:id="rId2" display="Scottish Fiscal Commission (2021) Scotland's Economic and Fiscal Forecasts - December 2021" xr:uid="{00000000-0004-0000-1100-000001000000}"/>
    <hyperlink ref="A14" r:id="rId3" display="Revenue Scotland (2021) Annual Report and Accounts 2020-21" xr:uid="{00000000-0004-0000-1100-000002000000}"/>
    <hyperlink ref="A16" location="Contents!A1" display="Return to Contents" xr:uid="{00000000-0004-0000-1100-000003000000}"/>
  </hyperlinks>
  <pageMargins left="0.7" right="0.7" top="0.75" bottom="0.75" header="0.3" footer="0.3"/>
  <pageSetup paperSize="9" orientation="portrait" horizontalDpi="90" verticalDpi="90" r:id="rId4"/>
  <tableParts count="1">
    <tablePart r:id="rId5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18"/>
  <sheetViews>
    <sheetView showGridLines="0" zoomScaleNormal="100" workbookViewId="0"/>
  </sheetViews>
  <sheetFormatPr defaultColWidth="9.140625" defaultRowHeight="12.75"/>
  <cols>
    <col min="1" max="1" width="28.42578125" style="11" customWidth="1"/>
    <col min="2" max="9" width="10" style="11" customWidth="1"/>
    <col min="10" max="16384" width="9.140625" style="11"/>
  </cols>
  <sheetData>
    <row r="1" spans="1:9" ht="15">
      <c r="A1" s="2" t="s">
        <v>285</v>
      </c>
      <c r="B1" s="1"/>
      <c r="C1" s="1"/>
      <c r="D1" s="1"/>
      <c r="E1" s="1"/>
      <c r="F1" s="1"/>
      <c r="G1" s="1"/>
      <c r="H1" s="1"/>
      <c r="I1"/>
    </row>
    <row r="2" spans="1:9" ht="15">
      <c r="A2" s="4" t="s">
        <v>193</v>
      </c>
      <c r="B2" s="1"/>
      <c r="C2" s="1"/>
      <c r="D2" s="1"/>
      <c r="E2" s="1"/>
      <c r="F2" s="1"/>
      <c r="G2" s="1"/>
      <c r="H2" s="1"/>
      <c r="I2"/>
    </row>
    <row r="3" spans="1:9" ht="15">
      <c r="A3" s="4" t="s">
        <v>197</v>
      </c>
      <c r="B3" s="1"/>
      <c r="C3" s="1"/>
      <c r="D3" s="1"/>
      <c r="E3" s="1"/>
      <c r="F3" s="1"/>
      <c r="G3" s="1"/>
      <c r="H3" s="1"/>
      <c r="I3"/>
    </row>
    <row r="4" spans="1:9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  <c r="I4"/>
    </row>
    <row r="5" spans="1:9" ht="15">
      <c r="A5" s="190" t="s">
        <v>135</v>
      </c>
      <c r="B5" s="183">
        <v>250.50000000000003</v>
      </c>
      <c r="C5" s="183">
        <v>268.92933399693993</v>
      </c>
      <c r="D5" s="183">
        <v>279.5944353418933</v>
      </c>
      <c r="E5" s="183">
        <v>288.69371972442917</v>
      </c>
      <c r="F5" s="183">
        <v>298.25430017593317</v>
      </c>
      <c r="G5" s="183">
        <v>308.17312903611514</v>
      </c>
      <c r="H5" s="183">
        <v>318.60857506905433</v>
      </c>
      <c r="I5"/>
    </row>
    <row r="6" spans="1:9" ht="15">
      <c r="A6" s="191" t="s">
        <v>20</v>
      </c>
      <c r="B6" s="183">
        <v>0</v>
      </c>
      <c r="C6" s="183">
        <v>-4.445015317684863</v>
      </c>
      <c r="D6" s="183">
        <v>-17.319934625370735</v>
      </c>
      <c r="E6" s="183">
        <v>-19.408426324157205</v>
      </c>
      <c r="F6" s="183">
        <v>-24.220976681123858</v>
      </c>
      <c r="G6" s="183">
        <v>-27.480080132346217</v>
      </c>
      <c r="H6" s="183">
        <v>-29.144580618821635</v>
      </c>
      <c r="I6"/>
    </row>
    <row r="7" spans="1:9" ht="15">
      <c r="A7" s="191" t="s">
        <v>19</v>
      </c>
      <c r="B7" s="183">
        <v>0</v>
      </c>
      <c r="C7" s="183">
        <v>-5.4136592974984978</v>
      </c>
      <c r="D7" s="183">
        <v>-14.67973571920183</v>
      </c>
      <c r="E7" s="183">
        <v>-19.336294395141579</v>
      </c>
      <c r="F7" s="183">
        <v>-12.254042340368244</v>
      </c>
      <c r="G7" s="183">
        <v>-4.9964010179079992</v>
      </c>
      <c r="H7" s="183">
        <v>1.5569866649956907</v>
      </c>
      <c r="I7"/>
    </row>
    <row r="8" spans="1:9" ht="15">
      <c r="A8" s="191" t="s">
        <v>53</v>
      </c>
      <c r="B8" s="183">
        <v>-1.1570000000000107</v>
      </c>
      <c r="C8" s="183">
        <v>29.599098035278985</v>
      </c>
      <c r="D8" s="183">
        <v>30.727636413055961</v>
      </c>
      <c r="E8" s="183">
        <v>31.668153599451642</v>
      </c>
      <c r="F8" s="183">
        <v>32.656934426308595</v>
      </c>
      <c r="G8" s="183">
        <v>33.68177857465335</v>
      </c>
      <c r="H8" s="183">
        <v>34.75771509747014</v>
      </c>
      <c r="I8"/>
    </row>
    <row r="9" spans="1:9" ht="15">
      <c r="A9" s="191" t="s">
        <v>83</v>
      </c>
      <c r="B9" s="183">
        <v>-1.3000000000000114</v>
      </c>
      <c r="C9" s="183">
        <v>-59.494844746268114</v>
      </c>
      <c r="D9" s="183">
        <v>-61.918777352248696</v>
      </c>
      <c r="E9" s="183">
        <v>-63.983830373242625</v>
      </c>
      <c r="F9" s="183">
        <v>-66.091423041373815</v>
      </c>
      <c r="G9" s="183">
        <v>-68.295674727917373</v>
      </c>
      <c r="H9" s="183">
        <v>-70.623203911267325</v>
      </c>
      <c r="I9"/>
    </row>
    <row r="10" spans="1:9" ht="15">
      <c r="A10" s="190" t="s">
        <v>213</v>
      </c>
      <c r="B10" s="192">
        <v>248.04300000000001</v>
      </c>
      <c r="C10" s="183">
        <v>229.17491267076744</v>
      </c>
      <c r="D10" s="183">
        <v>216.403624058128</v>
      </c>
      <c r="E10" s="183">
        <v>217.63332223133941</v>
      </c>
      <c r="F10" s="183">
        <v>228.34479253937585</v>
      </c>
      <c r="G10" s="183">
        <v>241.08275173259693</v>
      </c>
      <c r="H10" s="183">
        <v>255.1554923014312</v>
      </c>
      <c r="I10"/>
    </row>
    <row r="11" spans="1:9" ht="15">
      <c r="A11" s="190" t="s">
        <v>284</v>
      </c>
      <c r="B11" s="222">
        <v>-2.4570000000000221</v>
      </c>
      <c r="C11" s="183">
        <v>-39.754421326172491</v>
      </c>
      <c r="D11" s="183">
        <v>-63.190811283765299</v>
      </c>
      <c r="E11" s="183">
        <v>-71.060397493089766</v>
      </c>
      <c r="F11" s="183">
        <v>-69.909507636557322</v>
      </c>
      <c r="G11" s="183">
        <v>-67.09037730351821</v>
      </c>
      <c r="H11" s="183">
        <v>-63.45308276762313</v>
      </c>
      <c r="I11"/>
    </row>
    <row r="12" spans="1:9" ht="15">
      <c r="A12" s="75" t="s">
        <v>8</v>
      </c>
      <c r="B12" s="76"/>
      <c r="C12" s="76"/>
      <c r="D12" s="76"/>
      <c r="E12" s="76"/>
      <c r="F12" s="77"/>
      <c r="G12" s="77"/>
      <c r="H12" s="1"/>
      <c r="I12"/>
    </row>
    <row r="13" spans="1:9" ht="15">
      <c r="A13" s="78" t="s">
        <v>278</v>
      </c>
      <c r="B13" s="78"/>
      <c r="C13" s="78"/>
      <c r="D13" s="78"/>
      <c r="E13" s="78"/>
      <c r="F13" s="76"/>
      <c r="G13" s="76"/>
      <c r="H13" s="1"/>
      <c r="I13"/>
    </row>
    <row r="14" spans="1:9" ht="15">
      <c r="A14" s="78" t="s">
        <v>274</v>
      </c>
      <c r="B14" s="79"/>
      <c r="C14" s="79"/>
      <c r="D14" s="79"/>
      <c r="E14" s="76"/>
      <c r="F14" s="76"/>
      <c r="G14" s="76"/>
      <c r="H14" s="55"/>
      <c r="I14"/>
    </row>
    <row r="15" spans="1:9" ht="15">
      <c r="A15" s="82" t="s">
        <v>275</v>
      </c>
      <c r="B15" s="79"/>
      <c r="C15" s="79"/>
      <c r="D15" s="79"/>
      <c r="E15" s="76"/>
      <c r="F15" s="76"/>
      <c r="G15" s="76"/>
      <c r="H15" s="55"/>
      <c r="I15"/>
    </row>
    <row r="16" spans="1:9" ht="15">
      <c r="A16" s="151" t="s">
        <v>0</v>
      </c>
      <c r="B16" s="1"/>
      <c r="C16" s="1"/>
      <c r="D16" s="1"/>
      <c r="E16" s="1"/>
      <c r="F16" s="1"/>
      <c r="G16" s="1"/>
      <c r="H16" s="1"/>
      <c r="I16"/>
    </row>
    <row r="17" spans="1:9" ht="15">
      <c r="A17" s="1"/>
      <c r="B17" s="1"/>
      <c r="C17" s="1"/>
      <c r="D17" s="1"/>
      <c r="E17" s="1"/>
      <c r="F17" s="1"/>
      <c r="G17" s="1"/>
      <c r="H17" s="1"/>
      <c r="I17"/>
    </row>
    <row r="18" spans="1:9" ht="15">
      <c r="A18" s="1"/>
      <c r="B18" s="1"/>
      <c r="C18" s="1"/>
      <c r="D18" s="1"/>
      <c r="E18" s="1"/>
      <c r="F18" s="1"/>
      <c r="G18" s="1"/>
      <c r="H18" s="1"/>
      <c r="I18"/>
    </row>
  </sheetData>
  <hyperlinks>
    <hyperlink ref="A13:E13" r:id="rId1" display="Scottish Fiscal Commission (2021) Scotland's Economic and Fiscal Forecasts - January 2021," xr:uid="{00000000-0004-0000-1200-000000000000}"/>
    <hyperlink ref="A14" r:id="rId2" display="Revenue Scotland (2021) Annual Report and Accounts 2020-21" xr:uid="{00000000-0004-0000-1200-000001000000}"/>
    <hyperlink ref="A16" location="Contents!A1" display="Return to Contents" xr:uid="{00000000-0004-0000-1200-000002000000}"/>
    <hyperlink ref="A13" r:id="rId3" display="Scottish Fiscal Commission (2021) Scotland's Economic and Fiscal Forecasts - December 2021" xr:uid="{00000000-0004-0000-1200-000003000000}"/>
  </hyperlinks>
  <pageMargins left="0.7" right="0.7" top="0.75" bottom="0.75" header="0.3" footer="0.3"/>
  <pageSetup paperSize="9" orientation="portrait" horizontalDpi="90" verticalDpi="90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6"/>
  <sheetViews>
    <sheetView showGridLines="0" workbookViewId="0"/>
  </sheetViews>
  <sheetFormatPr defaultColWidth="9" defaultRowHeight="12.75"/>
  <cols>
    <col min="1" max="1" width="17.42578125" style="11" customWidth="1"/>
    <col min="2" max="12" width="10" style="11" customWidth="1"/>
    <col min="13" max="16384" width="9" style="11"/>
  </cols>
  <sheetData>
    <row r="1" spans="1:8" ht="15">
      <c r="A1" s="50" t="s">
        <v>288</v>
      </c>
      <c r="B1" s="12"/>
      <c r="C1" s="12"/>
      <c r="D1" s="12"/>
      <c r="E1" s="12"/>
    </row>
    <row r="2" spans="1:8" ht="14.25">
      <c r="A2" s="4" t="s">
        <v>193</v>
      </c>
      <c r="B2" s="12"/>
      <c r="C2" s="12"/>
      <c r="D2" s="12"/>
      <c r="E2" s="12"/>
    </row>
    <row r="3" spans="1:8" ht="14.25">
      <c r="A3" s="4" t="s">
        <v>199</v>
      </c>
      <c r="B3" s="12"/>
      <c r="C3" s="12"/>
      <c r="D3" s="12"/>
      <c r="E3" s="12"/>
    </row>
    <row r="4" spans="1:8" ht="15">
      <c r="A4" s="133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</row>
    <row r="5" spans="1:8" ht="14.25">
      <c r="A5" s="223" t="s">
        <v>286</v>
      </c>
      <c r="B5" s="224">
        <v>807.18299999999999</v>
      </c>
      <c r="C5" s="224">
        <v>849.79957923485881</v>
      </c>
      <c r="D5" s="224">
        <v>773.53019353220213</v>
      </c>
      <c r="E5" s="224">
        <v>728.0325848355518</v>
      </c>
      <c r="F5" s="224">
        <v>794.41744437516206</v>
      </c>
      <c r="G5" s="224">
        <v>909.98831515265124</v>
      </c>
      <c r="H5" s="224">
        <v>994.83554476542281</v>
      </c>
    </row>
    <row r="6" spans="1:8" ht="14.25">
      <c r="A6" s="56" t="s">
        <v>287</v>
      </c>
      <c r="B6" s="14">
        <v>798.94038830248451</v>
      </c>
      <c r="C6" s="14">
        <v>851.57441777795987</v>
      </c>
      <c r="D6" s="14">
        <v>696.57002240652719</v>
      </c>
      <c r="E6" s="15">
        <v>675.60136276750609</v>
      </c>
      <c r="F6" s="15">
        <v>764.80945862876797</v>
      </c>
      <c r="G6" s="15">
        <v>901.37957793822306</v>
      </c>
      <c r="H6" s="15">
        <v>1013.7465633264712</v>
      </c>
    </row>
    <row r="7" spans="1:8" ht="14.25">
      <c r="A7" s="225" t="s">
        <v>23</v>
      </c>
      <c r="B7" s="14">
        <v>8.2426116975154855</v>
      </c>
      <c r="C7" s="14">
        <v>-1.7748385431010547</v>
      </c>
      <c r="D7" s="14">
        <v>76.960171125674947</v>
      </c>
      <c r="E7" s="14">
        <v>52.431222068045713</v>
      </c>
      <c r="F7" s="14">
        <v>29.607985746394093</v>
      </c>
      <c r="G7" s="14">
        <v>8.6087372144281744</v>
      </c>
      <c r="H7" s="14">
        <v>-18.911018561048422</v>
      </c>
    </row>
    <row r="8" spans="1:8">
      <c r="A8" s="16" t="s">
        <v>8</v>
      </c>
      <c r="B8" s="16"/>
      <c r="C8" s="17"/>
    </row>
    <row r="9" spans="1:8">
      <c r="A9" s="78" t="s">
        <v>187</v>
      </c>
      <c r="B9" s="78"/>
      <c r="C9" s="78"/>
      <c r="D9" s="78"/>
      <c r="E9" s="80"/>
    </row>
    <row r="10" spans="1:8">
      <c r="A10" s="78" t="s">
        <v>274</v>
      </c>
      <c r="B10" s="78"/>
      <c r="C10" s="78"/>
      <c r="D10" s="78"/>
      <c r="E10" s="80"/>
    </row>
    <row r="11" spans="1:8" ht="14.25">
      <c r="A11" s="100" t="s">
        <v>0</v>
      </c>
    </row>
    <row r="16" spans="1:8">
      <c r="B16" s="226"/>
      <c r="C16" s="226"/>
      <c r="D16" s="226"/>
      <c r="E16" s="226"/>
      <c r="F16" s="226"/>
      <c r="G16" s="226"/>
      <c r="H16" s="226"/>
    </row>
  </sheetData>
  <hyperlinks>
    <hyperlink ref="A9" r:id="rId1" xr:uid="{00000000-0004-0000-1300-000000000000}"/>
    <hyperlink ref="A9:B9" r:id="rId2" display="OBR (2019) Welsh Taxes Outlook - December 2019," xr:uid="{00000000-0004-0000-1300-000001000000}"/>
    <hyperlink ref="A9:D9" r:id="rId3" display="OBR (2021) Economic and Fiscal Outlook - March 2021," xr:uid="{00000000-0004-0000-1300-000002000000}"/>
    <hyperlink ref="A11" location="Contents!A1" display="Return to Contents" xr:uid="{00000000-0004-0000-1300-000003000000}"/>
    <hyperlink ref="A10" r:id="rId4" display="Revenue Scotland (2021) Annual Report and Accounts 2020-21" xr:uid="{00000000-0004-0000-1300-000004000000}"/>
  </hyperlinks>
  <pageMargins left="0.7" right="0.7" top="0.75" bottom="0.75" header="0.3" footer="0.3"/>
  <pageSetup paperSize="9" orientation="portrait" r:id="rId5"/>
  <tableParts count="1">
    <tablePart r:id="rId6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17"/>
  <sheetViews>
    <sheetView showGridLines="0" workbookViewId="0"/>
  </sheetViews>
  <sheetFormatPr defaultRowHeight="15"/>
  <sheetData>
    <row r="1" spans="1:9">
      <c r="A1" s="50" t="s">
        <v>290</v>
      </c>
      <c r="B1" s="12"/>
      <c r="C1" s="12"/>
      <c r="D1" s="12"/>
      <c r="E1" s="12"/>
      <c r="F1" s="11"/>
      <c r="G1" s="11"/>
      <c r="H1" s="1"/>
      <c r="I1" s="11"/>
    </row>
    <row r="2" spans="1:9">
      <c r="A2" s="4" t="s">
        <v>193</v>
      </c>
      <c r="B2" s="12"/>
      <c r="C2" s="12"/>
      <c r="D2" s="12"/>
      <c r="E2" s="12"/>
      <c r="F2" s="11"/>
      <c r="G2" s="11"/>
      <c r="H2" s="1"/>
      <c r="I2" s="11"/>
    </row>
    <row r="3" spans="1:9">
      <c r="A3" s="4" t="s">
        <v>199</v>
      </c>
      <c r="B3" s="12"/>
      <c r="C3" s="12"/>
      <c r="D3" s="12"/>
      <c r="E3" s="12"/>
      <c r="F3" s="11"/>
      <c r="G3" s="11"/>
      <c r="H3" s="1"/>
      <c r="I3" s="11"/>
    </row>
    <row r="4" spans="1:9">
      <c r="A4" s="133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  <c r="I4" s="11"/>
    </row>
    <row r="5" spans="1:9">
      <c r="A5" s="223" t="s">
        <v>76</v>
      </c>
      <c r="B5" s="227">
        <v>192.67699999999999</v>
      </c>
      <c r="C5" s="224">
        <v>196.52935109311093</v>
      </c>
      <c r="D5" s="224">
        <v>209.54666980040994</v>
      </c>
      <c r="E5" s="224">
        <v>196.77965371942454</v>
      </c>
      <c r="F5" s="224">
        <v>218.63042297794851</v>
      </c>
      <c r="G5" s="224">
        <v>253.76006679462677</v>
      </c>
      <c r="H5" s="54">
        <v>273.80957102745793</v>
      </c>
      <c r="I5" s="11"/>
    </row>
    <row r="6" spans="1:9">
      <c r="A6" s="56" t="s">
        <v>77</v>
      </c>
      <c r="B6" s="13">
        <v>51.927</v>
      </c>
      <c r="C6" s="14">
        <v>51.781097887924986</v>
      </c>
      <c r="D6" s="14">
        <v>53.613343956525739</v>
      </c>
      <c r="E6" s="15">
        <v>54.88870496692838</v>
      </c>
      <c r="F6" s="15">
        <v>56.233323982460824</v>
      </c>
      <c r="G6" s="15">
        <v>63.250467848772203</v>
      </c>
      <c r="H6" s="54">
        <v>70.705905107160802</v>
      </c>
      <c r="I6" s="11"/>
    </row>
    <row r="7" spans="1:9">
      <c r="A7" s="225" t="s">
        <v>78</v>
      </c>
      <c r="B7" s="13">
        <v>140.75</v>
      </c>
      <c r="C7" s="14">
        <v>155.27167003877292</v>
      </c>
      <c r="D7" s="14">
        <v>165.19216012154985</v>
      </c>
      <c r="E7" s="14">
        <v>150.80547218932327</v>
      </c>
      <c r="F7" s="14">
        <v>172.47067996112787</v>
      </c>
      <c r="G7" s="14">
        <v>202.35269667071188</v>
      </c>
      <c r="H7" s="54">
        <v>215.88746657391872</v>
      </c>
      <c r="I7" s="11"/>
    </row>
    <row r="8" spans="1:9">
      <c r="A8" s="16" t="s">
        <v>8</v>
      </c>
      <c r="B8" s="16"/>
      <c r="C8" s="17"/>
      <c r="D8" s="11"/>
      <c r="E8" s="11"/>
      <c r="F8" s="11"/>
      <c r="G8" s="11"/>
      <c r="H8" s="54"/>
      <c r="I8" s="11"/>
    </row>
    <row r="9" spans="1:9">
      <c r="A9" s="78" t="s">
        <v>274</v>
      </c>
      <c r="B9" s="81"/>
      <c r="C9" s="81"/>
      <c r="D9" s="81"/>
      <c r="E9" s="11"/>
      <c r="F9" s="11"/>
      <c r="G9" s="11"/>
      <c r="H9" s="54"/>
      <c r="I9" s="11"/>
    </row>
    <row r="10" spans="1:9">
      <c r="A10" s="82" t="s">
        <v>289</v>
      </c>
      <c r="B10" s="11"/>
      <c r="C10" s="11"/>
      <c r="D10" s="11"/>
      <c r="E10" s="11"/>
      <c r="F10" s="11"/>
      <c r="G10" s="11"/>
      <c r="H10" s="54"/>
      <c r="I10" s="11"/>
    </row>
    <row r="11" spans="1:9">
      <c r="A11" s="100" t="s">
        <v>0</v>
      </c>
      <c r="B11" s="11"/>
      <c r="C11" s="11"/>
      <c r="D11" s="11"/>
      <c r="E11" s="11"/>
      <c r="F11" s="11"/>
      <c r="G11" s="11"/>
      <c r="H11" s="1"/>
      <c r="I11" s="11"/>
    </row>
    <row r="12" spans="1:9">
      <c r="A12" s="100"/>
      <c r="B12" s="11"/>
      <c r="C12" s="11"/>
      <c r="D12" s="11"/>
      <c r="E12" s="11"/>
      <c r="F12" s="11"/>
      <c r="G12" s="11"/>
      <c r="H12" s="1"/>
      <c r="I12" s="11"/>
    </row>
    <row r="13" spans="1:9">
      <c r="A13" s="11"/>
      <c r="B13" s="11"/>
      <c r="C13" s="11"/>
      <c r="D13" s="11"/>
      <c r="E13" s="11"/>
      <c r="F13" s="11"/>
      <c r="G13" s="11"/>
      <c r="H13" s="1"/>
      <c r="I13" s="11"/>
    </row>
    <row r="14" spans="1:9">
      <c r="A14" s="11"/>
      <c r="B14" s="11"/>
      <c r="C14" s="11"/>
      <c r="D14" s="11"/>
      <c r="E14" s="11"/>
      <c r="F14" s="11"/>
      <c r="G14" s="11"/>
      <c r="H14" s="1"/>
      <c r="I14" s="11"/>
    </row>
    <row r="15" spans="1:9">
      <c r="A15" s="11"/>
      <c r="B15" s="11"/>
      <c r="C15" s="11"/>
      <c r="D15" s="11"/>
      <c r="E15" s="11"/>
      <c r="F15" s="11"/>
      <c r="G15" s="11"/>
      <c r="H15" s="1"/>
      <c r="I15" s="11"/>
    </row>
    <row r="16" spans="1:9">
      <c r="A16" s="11"/>
      <c r="B16" s="11"/>
      <c r="C16" s="11"/>
      <c r="D16" s="11"/>
      <c r="E16" s="11"/>
      <c r="F16" s="11"/>
      <c r="G16" s="11"/>
      <c r="H16" s="1"/>
      <c r="I16" s="11"/>
    </row>
    <row r="17" spans="1:9">
      <c r="A17" s="11"/>
      <c r="B17" s="11"/>
      <c r="C17" s="11"/>
      <c r="D17" s="11"/>
      <c r="E17" s="11"/>
      <c r="F17" s="11"/>
      <c r="G17" s="11"/>
      <c r="H17" s="1"/>
      <c r="I17" s="11"/>
    </row>
  </sheetData>
  <hyperlinks>
    <hyperlink ref="A11" location="Contents!A1" display="Return to Contents" xr:uid="{00000000-0004-0000-1400-000000000000}"/>
    <hyperlink ref="A9" r:id="rId1" display="Revenue Scotland (2021) Annual Report and Accounts 2020-21" xr:uid="{00000000-0004-0000-1400-000001000000}"/>
  </hyperlinks>
  <pageMargins left="0.7" right="0.7" top="0.75" bottom="0.75" header="0.3" footer="0.3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18"/>
  <sheetViews>
    <sheetView showGridLines="0" workbookViewId="0"/>
  </sheetViews>
  <sheetFormatPr defaultRowHeight="15"/>
  <cols>
    <col min="1" max="1" width="25.42578125" customWidth="1"/>
  </cols>
  <sheetData>
    <row r="1" spans="1:12">
      <c r="A1" s="50" t="s">
        <v>291</v>
      </c>
      <c r="B1" s="12"/>
      <c r="C1" s="12"/>
      <c r="D1" s="12"/>
      <c r="E1" s="12"/>
      <c r="F1" s="11"/>
      <c r="G1" s="11"/>
      <c r="H1" s="11"/>
      <c r="I1" s="11"/>
      <c r="J1" s="11"/>
      <c r="K1" s="11"/>
      <c r="L1" s="11"/>
    </row>
    <row r="2" spans="1:12">
      <c r="A2" s="4" t="s">
        <v>193</v>
      </c>
      <c r="B2" s="12"/>
      <c r="C2" s="12"/>
      <c r="D2" s="12"/>
      <c r="E2" s="12"/>
      <c r="F2" s="11"/>
      <c r="G2" s="11"/>
      <c r="H2" s="11"/>
      <c r="I2" s="11"/>
      <c r="J2" s="11"/>
      <c r="K2" s="11"/>
      <c r="L2" s="11"/>
    </row>
    <row r="3" spans="1:12">
      <c r="A3" s="4" t="s">
        <v>199</v>
      </c>
      <c r="B3" s="12"/>
      <c r="C3" s="12"/>
      <c r="D3" s="12"/>
      <c r="E3" s="12"/>
      <c r="F3" s="11"/>
      <c r="G3" s="11"/>
      <c r="H3" s="11"/>
      <c r="I3" s="11"/>
      <c r="J3" s="11"/>
      <c r="K3" s="11"/>
      <c r="L3" s="11"/>
    </row>
    <row r="4" spans="1:12">
      <c r="A4" s="133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7" t="s">
        <v>131</v>
      </c>
      <c r="I4" s="11"/>
      <c r="J4" s="11"/>
      <c r="K4" s="11"/>
      <c r="L4" s="11"/>
    </row>
    <row r="5" spans="1:12">
      <c r="A5" s="223" t="s">
        <v>79</v>
      </c>
      <c r="B5" s="227">
        <v>222.143</v>
      </c>
      <c r="C5" s="224">
        <v>199.55073628416244</v>
      </c>
      <c r="D5" s="224">
        <v>188.52112773657291</v>
      </c>
      <c r="E5" s="224">
        <v>189.53842728218879</v>
      </c>
      <c r="F5" s="224">
        <v>198.84442268083285</v>
      </c>
      <c r="G5" s="224">
        <v>209.88277637884357</v>
      </c>
      <c r="H5" s="224">
        <v>222.05178261989707</v>
      </c>
      <c r="I5" s="11"/>
      <c r="J5" s="11"/>
      <c r="K5" s="11"/>
      <c r="L5" s="11"/>
    </row>
    <row r="6" spans="1:12">
      <c r="A6" s="56" t="s">
        <v>80</v>
      </c>
      <c r="B6" s="13">
        <v>25.9</v>
      </c>
      <c r="C6" s="14">
        <v>29.624176386605008</v>
      </c>
      <c r="D6" s="14">
        <v>27.882496321555088</v>
      </c>
      <c r="E6" s="15">
        <v>28.094894949150614</v>
      </c>
      <c r="F6" s="15">
        <v>29.500369858542996</v>
      </c>
      <c r="G6" s="15">
        <v>31.199975353753356</v>
      </c>
      <c r="H6" s="224">
        <v>33.103709681534134</v>
      </c>
      <c r="I6" s="11"/>
      <c r="J6" s="11"/>
      <c r="K6" s="11"/>
      <c r="L6" s="11"/>
    </row>
    <row r="7" spans="1:12">
      <c r="A7" s="225" t="s">
        <v>81</v>
      </c>
      <c r="B7" s="13">
        <v>248.04300000000001</v>
      </c>
      <c r="C7" s="14">
        <v>229.17491267076744</v>
      </c>
      <c r="D7" s="14">
        <v>216.403624058128</v>
      </c>
      <c r="E7" s="14">
        <v>217.63332223133941</v>
      </c>
      <c r="F7" s="14">
        <v>228.34479253937585</v>
      </c>
      <c r="G7" s="14">
        <v>241.08275173259693</v>
      </c>
      <c r="H7" s="224">
        <v>255.1554923014312</v>
      </c>
      <c r="I7" s="11"/>
      <c r="J7" s="11"/>
      <c r="K7" s="11"/>
      <c r="L7" s="11"/>
    </row>
    <row r="8" spans="1:12">
      <c r="A8" s="228" t="s">
        <v>8</v>
      </c>
      <c r="B8" s="16"/>
      <c r="C8" s="17"/>
      <c r="D8" s="11"/>
      <c r="E8" s="11"/>
      <c r="F8" s="11"/>
      <c r="G8" s="11"/>
      <c r="H8" s="11"/>
      <c r="I8" s="11"/>
      <c r="J8" s="11"/>
      <c r="K8" s="11"/>
      <c r="L8" s="11"/>
    </row>
    <row r="9" spans="1:12">
      <c r="A9" s="78" t="s">
        <v>274</v>
      </c>
      <c r="B9" s="81"/>
      <c r="C9" s="81"/>
      <c r="D9" s="81"/>
      <c r="E9" s="11"/>
      <c r="F9" s="11"/>
      <c r="G9" s="11"/>
      <c r="H9" s="11"/>
      <c r="I9" s="11"/>
      <c r="J9" s="11"/>
      <c r="K9" s="11"/>
      <c r="L9" s="11"/>
    </row>
    <row r="10" spans="1:12">
      <c r="A10" s="82" t="s">
        <v>208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>
      <c r="A11" s="100" t="s">
        <v>0</v>
      </c>
      <c r="B11" s="106"/>
      <c r="C11" s="106"/>
      <c r="D11" s="106"/>
      <c r="E11" s="106"/>
      <c r="F11" s="106"/>
      <c r="G11" s="106"/>
      <c r="H11" s="11"/>
      <c r="I11" s="11"/>
      <c r="J11" s="11"/>
      <c r="K11" s="11"/>
      <c r="L11" s="11"/>
    </row>
    <row r="12" spans="1:12">
      <c r="A12" s="10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</row>
    <row r="14" spans="1:12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>
      <c r="A15" s="11"/>
      <c r="B15" s="226"/>
      <c r="C15" s="226"/>
      <c r="D15" s="226"/>
      <c r="E15" s="226"/>
      <c r="F15" s="226"/>
      <c r="G15" s="226"/>
      <c r="H15" s="226"/>
      <c r="I15" s="11"/>
      <c r="J15" s="11"/>
      <c r="K15" s="11"/>
      <c r="L15" s="11"/>
    </row>
    <row r="16" spans="1:1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8" spans="1:1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</row>
  </sheetData>
  <hyperlinks>
    <hyperlink ref="A11" location="Contents!A1" display="Return to Contents" xr:uid="{00000000-0004-0000-1500-000000000000}"/>
    <hyperlink ref="A9" r:id="rId1" display="Revenue Scotland (2021) Annual Report and Accounts 2020-21" xr:uid="{00000000-0004-0000-1500-000001000000}"/>
  </hyperlinks>
  <pageMargins left="0.7" right="0.7" top="0.75" bottom="0.75" header="0.3" footer="0.3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20"/>
  <sheetViews>
    <sheetView showGridLines="0" workbookViewId="0"/>
  </sheetViews>
  <sheetFormatPr defaultRowHeight="15"/>
  <cols>
    <col min="1" max="1" width="21.5703125" customWidth="1"/>
  </cols>
  <sheetData>
    <row r="1" spans="1:14" ht="15.75">
      <c r="A1" s="51" t="s">
        <v>293</v>
      </c>
      <c r="B1" s="12"/>
      <c r="C1" s="12"/>
      <c r="D1" s="12"/>
      <c r="E1" s="12"/>
      <c r="F1" s="12"/>
      <c r="G1" s="12"/>
      <c r="H1" s="12"/>
      <c r="I1" s="12"/>
      <c r="J1" s="19"/>
      <c r="K1" s="21"/>
      <c r="L1" s="22"/>
      <c r="M1" s="20"/>
      <c r="N1" s="20"/>
    </row>
    <row r="2" spans="1:14" ht="15.75">
      <c r="A2" s="4" t="s">
        <v>193</v>
      </c>
      <c r="B2" s="12"/>
      <c r="C2" s="12"/>
      <c r="D2" s="12"/>
      <c r="E2" s="12"/>
      <c r="F2" s="12"/>
      <c r="G2" s="12"/>
      <c r="H2" s="12"/>
      <c r="I2" s="12"/>
      <c r="J2" s="19"/>
      <c r="K2" s="21"/>
      <c r="L2" s="22"/>
      <c r="M2" s="20"/>
      <c r="N2" s="20"/>
    </row>
    <row r="3" spans="1:14" ht="15.75">
      <c r="A3" s="4" t="s">
        <v>292</v>
      </c>
      <c r="B3" s="12"/>
      <c r="C3" s="12"/>
      <c r="D3" s="12"/>
      <c r="E3" s="12"/>
      <c r="F3" s="12"/>
      <c r="G3" s="12"/>
      <c r="H3" s="12"/>
      <c r="I3" s="12"/>
      <c r="J3" s="19"/>
      <c r="K3" s="21"/>
      <c r="L3" s="22"/>
      <c r="M3" s="20"/>
      <c r="N3" s="20"/>
    </row>
    <row r="4" spans="1:14">
      <c r="A4" s="131" t="s">
        <v>312</v>
      </c>
      <c r="B4" s="134" t="s">
        <v>9</v>
      </c>
      <c r="C4" s="134" t="s">
        <v>1</v>
      </c>
      <c r="D4" s="134" t="s">
        <v>2</v>
      </c>
      <c r="E4" s="134" t="s">
        <v>3</v>
      </c>
      <c r="F4" s="134" t="s">
        <v>4</v>
      </c>
      <c r="G4" s="134" t="s">
        <v>5</v>
      </c>
      <c r="H4" s="134" t="s">
        <v>6</v>
      </c>
      <c r="I4" s="134" t="s">
        <v>7</v>
      </c>
      <c r="J4" s="134" t="s">
        <v>22</v>
      </c>
      <c r="K4" s="134" t="s">
        <v>73</v>
      </c>
      <c r="L4" s="138" t="s">
        <v>131</v>
      </c>
      <c r="M4" s="11"/>
      <c r="N4" s="11"/>
    </row>
    <row r="5" spans="1:14">
      <c r="A5" s="229" t="s">
        <v>24</v>
      </c>
      <c r="B5" s="230">
        <v>7.609270595766815</v>
      </c>
      <c r="C5" s="230">
        <v>2.5600966878894793</v>
      </c>
      <c r="D5" s="230">
        <v>2.2439106536043196</v>
      </c>
      <c r="E5" s="230">
        <v>1.9639470414829496</v>
      </c>
      <c r="F5" s="230">
        <v>1.9380469701427039</v>
      </c>
      <c r="G5" s="230">
        <v>1.8976017747486029</v>
      </c>
      <c r="H5" s="247" t="s">
        <v>179</v>
      </c>
      <c r="I5" s="247" t="s">
        <v>179</v>
      </c>
      <c r="J5" s="247" t="s">
        <v>179</v>
      </c>
      <c r="K5" s="247" t="s">
        <v>179</v>
      </c>
      <c r="L5" s="247" t="s">
        <v>179</v>
      </c>
      <c r="M5" s="11"/>
      <c r="N5" s="11"/>
    </row>
    <row r="6" spans="1:14">
      <c r="A6" s="229" t="s">
        <v>25</v>
      </c>
      <c r="B6" s="230">
        <v>4.6268449470201034</v>
      </c>
      <c r="C6" s="230">
        <v>2.6164427388917444</v>
      </c>
      <c r="D6" s="230">
        <v>1.8002442003819175</v>
      </c>
      <c r="E6" s="230">
        <v>1.5865632539914021</v>
      </c>
      <c r="F6" s="230">
        <v>1.6584467973235428</v>
      </c>
      <c r="G6" s="230">
        <v>1.6443382166023479</v>
      </c>
      <c r="H6" s="231">
        <v>1.6184059848151078</v>
      </c>
      <c r="I6" s="247" t="s">
        <v>179</v>
      </c>
      <c r="J6" s="247" t="s">
        <v>179</v>
      </c>
      <c r="K6" s="247" t="s">
        <v>179</v>
      </c>
      <c r="L6" s="247" t="s">
        <v>179</v>
      </c>
      <c r="M6" s="11"/>
      <c r="N6" s="11"/>
    </row>
    <row r="7" spans="1:14">
      <c r="A7" s="107" t="s">
        <v>26</v>
      </c>
      <c r="B7" s="23">
        <v>3.7304452466907301</v>
      </c>
      <c r="C7" s="24">
        <v>-0.67308223067573669</v>
      </c>
      <c r="D7" s="24">
        <v>-1.6622042348201305</v>
      </c>
      <c r="E7" s="24">
        <v>1.0697604559069651</v>
      </c>
      <c r="F7" s="24">
        <v>0.9559494743679009</v>
      </c>
      <c r="G7" s="24">
        <v>0.81416983093773876</v>
      </c>
      <c r="H7" s="24">
        <v>0.69229438835247681</v>
      </c>
      <c r="I7" s="247" t="s">
        <v>179</v>
      </c>
      <c r="J7" s="247" t="s">
        <v>179</v>
      </c>
      <c r="K7" s="247" t="s">
        <v>179</v>
      </c>
      <c r="L7" s="247" t="s">
        <v>179</v>
      </c>
      <c r="M7" s="11"/>
      <c r="N7" s="11"/>
    </row>
    <row r="8" spans="1:14">
      <c r="A8" s="107" t="s">
        <v>27</v>
      </c>
      <c r="B8" s="23">
        <v>3.7304452466907301</v>
      </c>
      <c r="C8" s="24">
        <v>0.65660271883813959</v>
      </c>
      <c r="D8" s="24">
        <v>6.2470088054777898E-2</v>
      </c>
      <c r="E8" s="24">
        <v>1.0758609769547345</v>
      </c>
      <c r="F8" s="24">
        <v>1.0639034981577256</v>
      </c>
      <c r="G8" s="24">
        <v>0.88582939965531349</v>
      </c>
      <c r="H8" s="24">
        <v>0.73843681927958649</v>
      </c>
      <c r="I8" s="24">
        <v>0.6477567455622113</v>
      </c>
      <c r="J8" s="247" t="s">
        <v>179</v>
      </c>
      <c r="K8" s="247" t="s">
        <v>179</v>
      </c>
      <c r="L8" s="247" t="s">
        <v>179</v>
      </c>
      <c r="M8" s="11"/>
      <c r="N8" s="11"/>
    </row>
    <row r="9" spans="1:14">
      <c r="A9" s="107" t="s">
        <v>18</v>
      </c>
      <c r="B9" s="23">
        <v>3.7304452466907301</v>
      </c>
      <c r="C9" s="23">
        <v>0.40603248259860614</v>
      </c>
      <c r="D9" s="24">
        <v>0.70206916239281503</v>
      </c>
      <c r="E9" s="24">
        <v>1.15986624253073</v>
      </c>
      <c r="F9" s="24">
        <v>0.91846384669842496</v>
      </c>
      <c r="G9" s="24">
        <v>0.78762482667447098</v>
      </c>
      <c r="H9" s="24">
        <v>0.67017048010509195</v>
      </c>
      <c r="I9" s="24">
        <v>0.60754786987346998</v>
      </c>
      <c r="J9" s="247" t="s">
        <v>179</v>
      </c>
      <c r="K9" s="247" t="s">
        <v>179</v>
      </c>
      <c r="L9" s="247" t="s">
        <v>179</v>
      </c>
      <c r="M9" s="11"/>
      <c r="N9" s="11"/>
    </row>
    <row r="10" spans="1:14">
      <c r="A10" s="107" t="s">
        <v>28</v>
      </c>
      <c r="B10" s="23">
        <v>3.7304452466907301</v>
      </c>
      <c r="C10" s="23">
        <v>0.40603248259860614</v>
      </c>
      <c r="D10" s="23">
        <v>-0.11554015020219799</v>
      </c>
      <c r="E10" s="24">
        <v>-9.1631666681722841</v>
      </c>
      <c r="F10" s="24">
        <v>9.9636303035480758</v>
      </c>
      <c r="G10" s="24">
        <v>0.82940264310609191</v>
      </c>
      <c r="H10" s="24">
        <v>0.69671279434313504</v>
      </c>
      <c r="I10" s="24">
        <v>0.6245076437160435</v>
      </c>
      <c r="J10" s="24">
        <v>0.56846426186685228</v>
      </c>
      <c r="K10" s="247" t="s">
        <v>179</v>
      </c>
      <c r="L10" s="247" t="s">
        <v>179</v>
      </c>
      <c r="M10" s="11"/>
      <c r="N10" s="11"/>
    </row>
    <row r="11" spans="1:14">
      <c r="A11" s="107" t="s">
        <v>74</v>
      </c>
      <c r="B11" s="23">
        <v>3.7304452466907301</v>
      </c>
      <c r="C11" s="23">
        <v>0.40603248259860614</v>
      </c>
      <c r="D11" s="23">
        <v>-0.11554015020219799</v>
      </c>
      <c r="E11" s="23">
        <v>-5.8222479275110821</v>
      </c>
      <c r="F11" s="24">
        <v>11.05362347451937</v>
      </c>
      <c r="G11" s="24">
        <v>3.5477138963124766E-2</v>
      </c>
      <c r="H11" s="24">
        <v>0.12548998066173045</v>
      </c>
      <c r="I11" s="24">
        <v>0.20670984557855654</v>
      </c>
      <c r="J11" s="24">
        <v>0.23545842143304352</v>
      </c>
      <c r="K11" s="24">
        <v>0.25678363034469243</v>
      </c>
      <c r="L11" s="247" t="s">
        <v>179</v>
      </c>
      <c r="M11" s="11"/>
      <c r="N11" s="11"/>
    </row>
    <row r="12" spans="1:14">
      <c r="A12" s="107" t="s">
        <v>94</v>
      </c>
      <c r="B12" s="23">
        <v>3.7304452466907301</v>
      </c>
      <c r="C12" s="23">
        <v>0.40603248259860614</v>
      </c>
      <c r="D12" s="23">
        <v>-0.11554015020219799</v>
      </c>
      <c r="E12" s="23">
        <v>-5.8222479275110821</v>
      </c>
      <c r="F12" s="24">
        <v>14.933970816352836</v>
      </c>
      <c r="G12" s="24">
        <v>-3.309850630662392</v>
      </c>
      <c r="H12" s="24">
        <v>0.12509067009094377</v>
      </c>
      <c r="I12" s="24">
        <v>0.20645984109852744</v>
      </c>
      <c r="J12" s="24">
        <v>0.23530236237769842</v>
      </c>
      <c r="K12" s="24">
        <v>0.25668645305241267</v>
      </c>
      <c r="L12" s="247" t="s">
        <v>179</v>
      </c>
      <c r="M12" s="11"/>
      <c r="N12" s="11"/>
    </row>
    <row r="13" spans="1:14" ht="15.75">
      <c r="A13" s="107" t="s">
        <v>135</v>
      </c>
      <c r="B13" s="23">
        <v>3.7304452466907301</v>
      </c>
      <c r="C13" s="23">
        <v>0.40603248259860614</v>
      </c>
      <c r="D13" s="23">
        <v>-0.11554015020219799</v>
      </c>
      <c r="E13" s="23">
        <v>-5.8222479275110821</v>
      </c>
      <c r="F13" s="24">
        <v>24.65513622812432</v>
      </c>
      <c r="G13" s="24">
        <v>-11.101514862273909</v>
      </c>
      <c r="H13" s="24">
        <v>0.16012045587596724</v>
      </c>
      <c r="I13" s="24">
        <v>0.22755020301139517</v>
      </c>
      <c r="J13" s="24">
        <v>0.25651028096707051</v>
      </c>
      <c r="K13" s="232">
        <v>0.26969818789317479</v>
      </c>
      <c r="L13" s="24">
        <v>0.27513118016091465</v>
      </c>
      <c r="M13" s="11"/>
      <c r="N13" s="11"/>
    </row>
    <row r="14" spans="1:14">
      <c r="A14" s="107" t="s">
        <v>213</v>
      </c>
      <c r="B14" s="23">
        <v>3.7304452466907301</v>
      </c>
      <c r="C14" s="23">
        <v>0.40603248259860614</v>
      </c>
      <c r="D14" s="23">
        <v>-0.11554015020219799</v>
      </c>
      <c r="E14" s="23">
        <v>-5.8222479275110821</v>
      </c>
      <c r="F14" s="23">
        <v>15.720804746698702</v>
      </c>
      <c r="G14" s="24">
        <v>-10.792349125572176</v>
      </c>
      <c r="H14" s="24">
        <v>-10.820660333890576</v>
      </c>
      <c r="I14" s="24">
        <v>-2.817944859032151</v>
      </c>
      <c r="J14" s="24">
        <v>9.641235114699187</v>
      </c>
      <c r="K14" s="24">
        <v>14.585062421002348</v>
      </c>
      <c r="L14" s="122">
        <v>5.2856277005396191</v>
      </c>
      <c r="M14" s="11"/>
      <c r="N14" s="11"/>
    </row>
    <row r="15" spans="1:14" ht="11.85" customHeight="1">
      <c r="A15" s="233" t="s">
        <v>8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1"/>
      <c r="M15" s="11"/>
      <c r="N15" s="11"/>
    </row>
    <row r="16" spans="1:14" ht="12.95" customHeight="1">
      <c r="A16" s="81" t="s">
        <v>188</v>
      </c>
      <c r="B16" s="81"/>
      <c r="C16" s="81"/>
      <c r="D16" s="81"/>
      <c r="E16" s="81"/>
      <c r="F16" s="81"/>
      <c r="G16" s="81"/>
      <c r="H16" s="81"/>
      <c r="I16" s="84"/>
      <c r="J16" s="84"/>
      <c r="K16" s="84"/>
      <c r="L16" s="83"/>
      <c r="M16" s="83"/>
      <c r="N16" s="83"/>
    </row>
    <row r="17" spans="1:14" ht="15.75">
      <c r="A17" s="26" t="s">
        <v>207</v>
      </c>
      <c r="B17" s="27"/>
      <c r="C17" s="27"/>
      <c r="D17" s="27"/>
      <c r="E17" s="27"/>
      <c r="F17" s="27"/>
      <c r="G17" s="27"/>
      <c r="H17" s="27"/>
      <c r="I17" s="27"/>
      <c r="J17" s="27"/>
      <c r="K17" s="11"/>
      <c r="L17" s="11"/>
      <c r="M17" s="11"/>
      <c r="N17" s="11"/>
    </row>
    <row r="18" spans="1:14">
      <c r="A18" s="100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234"/>
      <c r="L18" s="11"/>
      <c r="M18" s="11"/>
      <c r="N18" s="11"/>
    </row>
    <row r="19" spans="1:14">
      <c r="A19" s="10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</sheetData>
  <hyperlinks>
    <hyperlink ref="A16" r:id="rId1" display="Revenue Scotland (2019)." xr:uid="{00000000-0004-0000-1600-000000000000}"/>
    <hyperlink ref="A16:H16" r:id="rId2" display="Revenue Scotland (2021) Land and Buildings Transaction Tax Statistics." xr:uid="{00000000-0004-0000-1600-000001000000}"/>
    <hyperlink ref="A18" location="Contents!A1" display="Return to Contents" xr:uid="{00000000-0004-0000-1600-000002000000}"/>
  </hyperlinks>
  <pageMargins left="0.7" right="0.7" top="0.75" bottom="0.75" header="0.3" footer="0.3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79"/>
  <sheetViews>
    <sheetView showGridLines="0" workbookViewId="0"/>
  </sheetViews>
  <sheetFormatPr defaultColWidth="9.140625" defaultRowHeight="14.25"/>
  <cols>
    <col min="1" max="1" width="24.42578125" style="11" customWidth="1"/>
    <col min="2" max="3" width="9.140625" style="11"/>
    <col min="4" max="4" width="13" style="11" customWidth="1"/>
    <col min="5" max="5" width="10.7109375" style="11" customWidth="1"/>
    <col min="6" max="6" width="12.28515625" style="11" customWidth="1"/>
    <col min="7" max="7" width="10.85546875" style="11" customWidth="1"/>
    <col min="8" max="8" width="13" style="28" customWidth="1"/>
    <col min="9" max="9" width="9.85546875" style="28" customWidth="1"/>
    <col min="10" max="10" width="12" style="28" customWidth="1"/>
    <col min="11" max="11" width="11.7109375" style="28" customWidth="1"/>
    <col min="12" max="12" width="10.85546875" style="28" customWidth="1"/>
    <col min="13" max="13" width="12" style="11" customWidth="1"/>
    <col min="14" max="16" width="17" style="11" customWidth="1"/>
    <col min="17" max="17" width="14.42578125" style="11" customWidth="1"/>
    <col min="18" max="18" width="17.140625" style="11" customWidth="1"/>
    <col min="19" max="19" width="15.42578125" style="11" customWidth="1"/>
    <col min="20" max="16384" width="9.140625" style="11"/>
  </cols>
  <sheetData>
    <row r="1" spans="1:13" ht="15">
      <c r="A1" s="52" t="s">
        <v>294</v>
      </c>
    </row>
    <row r="2" spans="1:13">
      <c r="A2" s="4" t="s">
        <v>192</v>
      </c>
    </row>
    <row r="3" spans="1:13">
      <c r="A3" s="4" t="s">
        <v>200</v>
      </c>
    </row>
    <row r="4" spans="1:13" ht="30">
      <c r="A4" s="134" t="s">
        <v>138</v>
      </c>
      <c r="B4" s="134" t="s">
        <v>137</v>
      </c>
      <c r="C4" s="134" t="s">
        <v>29</v>
      </c>
      <c r="D4" s="98" t="s">
        <v>24</v>
      </c>
      <c r="E4" s="98" t="s">
        <v>25</v>
      </c>
      <c r="F4" s="98" t="s">
        <v>26</v>
      </c>
      <c r="G4" s="98" t="s">
        <v>27</v>
      </c>
      <c r="H4" s="236" t="s">
        <v>18</v>
      </c>
      <c r="I4" s="237" t="s">
        <v>28</v>
      </c>
      <c r="J4" s="237" t="s">
        <v>74</v>
      </c>
      <c r="K4" s="237" t="s">
        <v>94</v>
      </c>
      <c r="L4" s="238" t="s">
        <v>135</v>
      </c>
      <c r="M4" s="238" t="s">
        <v>213</v>
      </c>
    </row>
    <row r="5" spans="1:13">
      <c r="A5" s="99" t="s">
        <v>11</v>
      </c>
      <c r="B5" s="36" t="s">
        <v>30</v>
      </c>
      <c r="C5" s="85">
        <v>1.8787079762689451</v>
      </c>
      <c r="D5" s="244" t="e">
        <v>#N/A</v>
      </c>
      <c r="E5" s="244" t="e">
        <v>#N/A</v>
      </c>
      <c r="F5" s="244" t="e">
        <v>#N/A</v>
      </c>
      <c r="G5" s="244" t="e">
        <v>#N/A</v>
      </c>
      <c r="H5" s="244" t="e">
        <v>#N/A</v>
      </c>
      <c r="I5" s="244" t="e">
        <v>#N/A</v>
      </c>
      <c r="J5" s="244" t="e">
        <v>#N/A</v>
      </c>
      <c r="K5" s="244" t="e">
        <v>#N/A</v>
      </c>
      <c r="L5" s="244" t="e">
        <v>#N/A</v>
      </c>
      <c r="M5" s="244" t="e">
        <v>#N/A</v>
      </c>
    </row>
    <row r="6" spans="1:13">
      <c r="A6" s="99" t="s">
        <v>11</v>
      </c>
      <c r="B6" s="36" t="s">
        <v>31</v>
      </c>
      <c r="C6" s="85">
        <v>3.9261145528486141</v>
      </c>
      <c r="D6" s="244" t="e">
        <v>#N/A</v>
      </c>
      <c r="E6" s="244" t="e">
        <v>#N/A</v>
      </c>
      <c r="F6" s="244" t="e">
        <v>#N/A</v>
      </c>
      <c r="G6" s="244" t="e">
        <v>#N/A</v>
      </c>
      <c r="H6" s="244" t="e">
        <v>#N/A</v>
      </c>
      <c r="I6" s="244" t="e">
        <v>#N/A</v>
      </c>
      <c r="J6" s="244" t="e">
        <v>#N/A</v>
      </c>
      <c r="K6" s="244" t="e">
        <v>#N/A</v>
      </c>
      <c r="L6" s="244" t="e">
        <v>#N/A</v>
      </c>
      <c r="M6" s="244" t="e">
        <v>#N/A</v>
      </c>
    </row>
    <row r="7" spans="1:13">
      <c r="A7" s="99" t="s">
        <v>11</v>
      </c>
      <c r="B7" s="36" t="s">
        <v>32</v>
      </c>
      <c r="C7" s="85">
        <v>12.384517362217263</v>
      </c>
      <c r="D7" s="244" t="e">
        <v>#N/A</v>
      </c>
      <c r="E7" s="244" t="e">
        <v>#N/A</v>
      </c>
      <c r="F7" s="244" t="e">
        <v>#N/A</v>
      </c>
      <c r="G7" s="244" t="e">
        <v>#N/A</v>
      </c>
      <c r="H7" s="244" t="e">
        <v>#N/A</v>
      </c>
      <c r="I7" s="244" t="e">
        <v>#N/A</v>
      </c>
      <c r="J7" s="244" t="e">
        <v>#N/A</v>
      </c>
      <c r="K7" s="244" t="e">
        <v>#N/A</v>
      </c>
      <c r="L7" s="244" t="e">
        <v>#N/A</v>
      </c>
      <c r="M7" s="244" t="e">
        <v>#N/A</v>
      </c>
    </row>
    <row r="8" spans="1:13">
      <c r="A8" s="99" t="s">
        <v>11</v>
      </c>
      <c r="B8" s="36" t="s">
        <v>33</v>
      </c>
      <c r="C8" s="85">
        <v>15.186584789796886</v>
      </c>
      <c r="D8" s="244" t="e">
        <v>#N/A</v>
      </c>
      <c r="E8" s="244" t="e">
        <v>#N/A</v>
      </c>
      <c r="F8" s="244" t="e">
        <v>#N/A</v>
      </c>
      <c r="G8" s="244" t="e">
        <v>#N/A</v>
      </c>
      <c r="H8" s="244" t="e">
        <v>#N/A</v>
      </c>
      <c r="I8" s="244" t="e">
        <v>#N/A</v>
      </c>
      <c r="J8" s="244" t="e">
        <v>#N/A</v>
      </c>
      <c r="K8" s="244" t="e">
        <v>#N/A</v>
      </c>
      <c r="L8" s="244" t="e">
        <v>#N/A</v>
      </c>
      <c r="M8" s="244" t="e">
        <v>#N/A</v>
      </c>
    </row>
    <row r="9" spans="1:13">
      <c r="A9" s="99" t="s">
        <v>10</v>
      </c>
      <c r="B9" s="36" t="s">
        <v>30</v>
      </c>
      <c r="C9" s="85">
        <v>3.251374959560005</v>
      </c>
      <c r="D9" s="244" t="e">
        <v>#N/A</v>
      </c>
      <c r="E9" s="244" t="e">
        <v>#N/A</v>
      </c>
      <c r="F9" s="244" t="e">
        <v>#N/A</v>
      </c>
      <c r="G9" s="244" t="e">
        <v>#N/A</v>
      </c>
      <c r="H9" s="244" t="e">
        <v>#N/A</v>
      </c>
      <c r="I9" s="244" t="e">
        <v>#N/A</v>
      </c>
      <c r="J9" s="244" t="e">
        <v>#N/A</v>
      </c>
      <c r="K9" s="244" t="e">
        <v>#N/A</v>
      </c>
      <c r="L9" s="244" t="e">
        <v>#N/A</v>
      </c>
      <c r="M9" s="244" t="e">
        <v>#N/A</v>
      </c>
    </row>
    <row r="10" spans="1:13">
      <c r="A10" s="99" t="s">
        <v>10</v>
      </c>
      <c r="B10" s="36" t="s">
        <v>31</v>
      </c>
      <c r="C10" s="85">
        <v>-1.9309537741369232</v>
      </c>
      <c r="D10" s="244" t="e">
        <v>#N/A</v>
      </c>
      <c r="E10" s="244" t="e">
        <v>#N/A</v>
      </c>
      <c r="F10" s="244" t="e">
        <v>#N/A</v>
      </c>
      <c r="G10" s="244" t="e">
        <v>#N/A</v>
      </c>
      <c r="H10" s="244" t="e">
        <v>#N/A</v>
      </c>
      <c r="I10" s="244" t="e">
        <v>#N/A</v>
      </c>
      <c r="J10" s="244" t="e">
        <v>#N/A</v>
      </c>
      <c r="K10" s="244" t="e">
        <v>#N/A</v>
      </c>
      <c r="L10" s="244" t="e">
        <v>#N/A</v>
      </c>
      <c r="M10" s="244" t="e">
        <v>#N/A</v>
      </c>
    </row>
    <row r="11" spans="1:13">
      <c r="A11" s="99" t="s">
        <v>10</v>
      </c>
      <c r="B11" s="36" t="s">
        <v>32</v>
      </c>
      <c r="C11" s="85">
        <v>-0.84685706186662379</v>
      </c>
      <c r="D11" s="244" t="e">
        <v>#N/A</v>
      </c>
      <c r="E11" s="244" t="e">
        <v>#N/A</v>
      </c>
      <c r="F11" s="244" t="e">
        <v>#N/A</v>
      </c>
      <c r="G11" s="244" t="e">
        <v>#N/A</v>
      </c>
      <c r="H11" s="244" t="e">
        <v>#N/A</v>
      </c>
      <c r="I11" s="244" t="e">
        <v>#N/A</v>
      </c>
      <c r="J11" s="244" t="e">
        <v>#N/A</v>
      </c>
      <c r="K11" s="244" t="e">
        <v>#N/A</v>
      </c>
      <c r="L11" s="244" t="e">
        <v>#N/A</v>
      </c>
      <c r="M11" s="244" t="e">
        <v>#N/A</v>
      </c>
    </row>
    <row r="12" spans="1:13">
      <c r="A12" s="99" t="s">
        <v>10</v>
      </c>
      <c r="B12" s="36" t="s">
        <v>33</v>
      </c>
      <c r="C12" s="85">
        <v>2.7629690383432548</v>
      </c>
      <c r="D12" s="244" t="e">
        <v>#N/A</v>
      </c>
      <c r="E12" s="244" t="e">
        <v>#N/A</v>
      </c>
      <c r="F12" s="244" t="e">
        <v>#N/A</v>
      </c>
      <c r="G12" s="244" t="e">
        <v>#N/A</v>
      </c>
      <c r="H12" s="244" t="e">
        <v>#N/A</v>
      </c>
      <c r="I12" s="244" t="e">
        <v>#N/A</v>
      </c>
      <c r="J12" s="244" t="e">
        <v>#N/A</v>
      </c>
      <c r="K12" s="244" t="e">
        <v>#N/A</v>
      </c>
      <c r="L12" s="244" t="e">
        <v>#N/A</v>
      </c>
      <c r="M12" s="244" t="e">
        <v>#N/A</v>
      </c>
    </row>
    <row r="13" spans="1:13">
      <c r="A13" s="99" t="s">
        <v>9</v>
      </c>
      <c r="B13" s="36" t="s">
        <v>30</v>
      </c>
      <c r="C13" s="85">
        <v>4.6882343725521025</v>
      </c>
      <c r="D13" s="244" t="e">
        <v>#N/A</v>
      </c>
      <c r="E13" s="244" t="e">
        <v>#N/A</v>
      </c>
      <c r="F13" s="244" t="e">
        <v>#N/A</v>
      </c>
      <c r="G13" s="244" t="e">
        <v>#N/A</v>
      </c>
      <c r="H13" s="244" t="e">
        <v>#N/A</v>
      </c>
      <c r="I13" s="244" t="e">
        <v>#N/A</v>
      </c>
      <c r="J13" s="244" t="e">
        <v>#N/A</v>
      </c>
      <c r="K13" s="244" t="e">
        <v>#N/A</v>
      </c>
      <c r="L13" s="244" t="e">
        <v>#N/A</v>
      </c>
      <c r="M13" s="244" t="e">
        <v>#N/A</v>
      </c>
    </row>
    <row r="14" spans="1:13">
      <c r="A14" s="99" t="s">
        <v>9</v>
      </c>
      <c r="B14" s="36" t="s">
        <v>31</v>
      </c>
      <c r="C14" s="85">
        <v>6.8690334128878261</v>
      </c>
      <c r="D14" s="57">
        <v>6.6951087159911715</v>
      </c>
      <c r="E14" s="244" t="e">
        <v>#N/A</v>
      </c>
      <c r="F14" s="244" t="e">
        <v>#N/A</v>
      </c>
      <c r="G14" s="244" t="e">
        <v>#N/A</v>
      </c>
      <c r="H14" s="244" t="e">
        <v>#N/A</v>
      </c>
      <c r="I14" s="244" t="e">
        <v>#N/A</v>
      </c>
      <c r="J14" s="244" t="e">
        <v>#N/A</v>
      </c>
      <c r="K14" s="244" t="e">
        <v>#N/A</v>
      </c>
      <c r="L14" s="244" t="e">
        <v>#N/A</v>
      </c>
      <c r="M14" s="244" t="e">
        <v>#N/A</v>
      </c>
    </row>
    <row r="15" spans="1:13">
      <c r="A15" s="99" t="s">
        <v>9</v>
      </c>
      <c r="B15" s="36" t="s">
        <v>32</v>
      </c>
      <c r="C15" s="85">
        <v>1.8082407175785242</v>
      </c>
      <c r="D15" s="57">
        <v>7.9097953026543655</v>
      </c>
      <c r="E15" s="244" t="e">
        <v>#N/A</v>
      </c>
      <c r="F15" s="244" t="e">
        <v>#N/A</v>
      </c>
      <c r="G15" s="244" t="e">
        <v>#N/A</v>
      </c>
      <c r="H15" s="244" t="e">
        <v>#N/A</v>
      </c>
      <c r="I15" s="244" t="e">
        <v>#N/A</v>
      </c>
      <c r="J15" s="244" t="e">
        <v>#N/A</v>
      </c>
      <c r="K15" s="244" t="e">
        <v>#N/A</v>
      </c>
      <c r="L15" s="244" t="e">
        <v>#N/A</v>
      </c>
      <c r="M15" s="244" t="e">
        <v>#N/A</v>
      </c>
    </row>
    <row r="16" spans="1:13">
      <c r="A16" s="99" t="s">
        <v>9</v>
      </c>
      <c r="B16" s="36" t="s">
        <v>33</v>
      </c>
      <c r="C16" s="85">
        <v>-5.6417419065196821</v>
      </c>
      <c r="D16" s="57">
        <v>11.49341984397012</v>
      </c>
      <c r="E16" s="57">
        <v>-5.8472194338486272</v>
      </c>
      <c r="F16" s="244" t="e">
        <v>#N/A</v>
      </c>
      <c r="G16" s="244" t="e">
        <v>#N/A</v>
      </c>
      <c r="H16" s="244" t="e">
        <v>#N/A</v>
      </c>
      <c r="I16" s="244" t="e">
        <v>#N/A</v>
      </c>
      <c r="J16" s="244" t="e">
        <v>#N/A</v>
      </c>
      <c r="K16" s="244" t="e">
        <v>#N/A</v>
      </c>
      <c r="L16" s="244" t="e">
        <v>#N/A</v>
      </c>
      <c r="M16" s="244" t="e">
        <v>#N/A</v>
      </c>
    </row>
    <row r="17" spans="1:13">
      <c r="A17" s="99" t="s">
        <v>1</v>
      </c>
      <c r="B17" s="36" t="s">
        <v>30</v>
      </c>
      <c r="C17" s="85">
        <v>-7.1046428972277305</v>
      </c>
      <c r="D17" s="57">
        <v>4.2900319381013086</v>
      </c>
      <c r="E17" s="57">
        <v>-2.0127955678643161</v>
      </c>
      <c r="F17" s="244" t="e">
        <v>#N/A</v>
      </c>
      <c r="G17" s="244" t="e">
        <v>#N/A</v>
      </c>
      <c r="H17" s="244" t="e">
        <v>#N/A</v>
      </c>
      <c r="I17" s="244" t="e">
        <v>#N/A</v>
      </c>
      <c r="J17" s="244" t="e">
        <v>#N/A</v>
      </c>
      <c r="K17" s="244" t="e">
        <v>#N/A</v>
      </c>
      <c r="L17" s="244" t="e">
        <v>#N/A</v>
      </c>
      <c r="M17" s="244" t="e">
        <v>#N/A</v>
      </c>
    </row>
    <row r="18" spans="1:13">
      <c r="A18" s="99" t="s">
        <v>1</v>
      </c>
      <c r="B18" s="36" t="s">
        <v>31</v>
      </c>
      <c r="C18" s="85">
        <v>0.62460743945844666</v>
      </c>
      <c r="D18" s="57">
        <v>2.2086517432297752</v>
      </c>
      <c r="E18" s="57">
        <v>2.4215902081716734</v>
      </c>
      <c r="F18" s="58">
        <v>0.70501578393546982</v>
      </c>
      <c r="G18" s="244" t="e">
        <v>#N/A</v>
      </c>
      <c r="H18" s="244" t="e">
        <v>#N/A</v>
      </c>
      <c r="I18" s="244" t="e">
        <v>#N/A</v>
      </c>
      <c r="J18" s="244" t="e">
        <v>#N/A</v>
      </c>
      <c r="K18" s="244" t="e">
        <v>#N/A</v>
      </c>
      <c r="L18" s="244" t="e">
        <v>#N/A</v>
      </c>
      <c r="M18" s="244" t="e">
        <v>#N/A</v>
      </c>
    </row>
    <row r="19" spans="1:13">
      <c r="A19" s="99" t="s">
        <v>1</v>
      </c>
      <c r="B19" s="36" t="s">
        <v>32</v>
      </c>
      <c r="C19" s="85">
        <v>1.4707430938256882</v>
      </c>
      <c r="D19" s="57">
        <v>1.7004979758121244</v>
      </c>
      <c r="E19" s="57">
        <v>5.2590937360015735</v>
      </c>
      <c r="F19" s="60">
        <v>1.8455997314406503</v>
      </c>
      <c r="G19" s="244" t="e">
        <v>#N/A</v>
      </c>
      <c r="H19" s="244" t="e">
        <v>#N/A</v>
      </c>
      <c r="I19" s="244" t="e">
        <v>#N/A</v>
      </c>
      <c r="J19" s="244" t="e">
        <v>#N/A</v>
      </c>
      <c r="K19" s="244" t="e">
        <v>#N/A</v>
      </c>
      <c r="L19" s="244" t="e">
        <v>#N/A</v>
      </c>
      <c r="M19" s="244" t="e">
        <v>#N/A</v>
      </c>
    </row>
    <row r="20" spans="1:13">
      <c r="A20" s="99" t="s">
        <v>1</v>
      </c>
      <c r="B20" s="36" t="s">
        <v>33</v>
      </c>
      <c r="C20" s="85">
        <v>3.5419750475787604</v>
      </c>
      <c r="D20" s="57">
        <v>2.1044110090994397</v>
      </c>
      <c r="E20" s="57">
        <v>15.682798998167206</v>
      </c>
      <c r="F20" s="60">
        <v>-0.59061354710467917</v>
      </c>
      <c r="G20" s="57">
        <v>3.9021269790500579</v>
      </c>
      <c r="H20" s="244" t="e">
        <v>#N/A</v>
      </c>
      <c r="I20" s="244" t="e">
        <v>#N/A</v>
      </c>
      <c r="J20" s="244" t="e">
        <v>#N/A</v>
      </c>
      <c r="K20" s="244" t="e">
        <v>#N/A</v>
      </c>
      <c r="L20" s="244" t="e">
        <v>#N/A</v>
      </c>
      <c r="M20" s="244" t="e">
        <v>#N/A</v>
      </c>
    </row>
    <row r="21" spans="1:13">
      <c r="A21" s="99" t="s">
        <v>2</v>
      </c>
      <c r="B21" s="36" t="s">
        <v>30</v>
      </c>
      <c r="C21" s="85">
        <v>4.20056383407168</v>
      </c>
      <c r="D21" s="57">
        <v>2.4529787148902304</v>
      </c>
      <c r="E21" s="57">
        <v>1.6294145879720112</v>
      </c>
      <c r="F21" s="60">
        <v>-4.2413403909089098</v>
      </c>
      <c r="G21" s="57">
        <v>2.1626747516361844</v>
      </c>
      <c r="H21" s="244" t="e">
        <v>#N/A</v>
      </c>
      <c r="I21" s="244" t="e">
        <v>#N/A</v>
      </c>
      <c r="J21" s="244" t="e">
        <v>#N/A</v>
      </c>
      <c r="K21" s="244" t="e">
        <v>#N/A</v>
      </c>
      <c r="L21" s="244" t="e">
        <v>#N/A</v>
      </c>
      <c r="M21" s="244" t="e">
        <v>#N/A</v>
      </c>
    </row>
    <row r="22" spans="1:13">
      <c r="A22" s="99" t="s">
        <v>2</v>
      </c>
      <c r="B22" s="36" t="s">
        <v>31</v>
      </c>
      <c r="C22" s="85">
        <v>-0.32250234074279183</v>
      </c>
      <c r="D22" s="57">
        <v>2.0747656913905344</v>
      </c>
      <c r="E22" s="57">
        <v>1.7805687832015638</v>
      </c>
      <c r="F22" s="60">
        <v>-2.372179267571406</v>
      </c>
      <c r="G22" s="57">
        <v>0.42859607529137644</v>
      </c>
      <c r="H22" s="244" t="e">
        <v>#N/A</v>
      </c>
      <c r="I22" s="244" t="e">
        <v>#N/A</v>
      </c>
      <c r="J22" s="244" t="e">
        <v>#N/A</v>
      </c>
      <c r="K22" s="244" t="e">
        <v>#N/A</v>
      </c>
      <c r="L22" s="244" t="e">
        <v>#N/A</v>
      </c>
      <c r="M22" s="244" t="e">
        <v>#N/A</v>
      </c>
    </row>
    <row r="23" spans="1:13">
      <c r="A23" s="99" t="s">
        <v>2</v>
      </c>
      <c r="B23" s="36" t="s">
        <v>32</v>
      </c>
      <c r="C23" s="85">
        <v>0.40473225404731306</v>
      </c>
      <c r="D23" s="57">
        <v>2.0003778464972477</v>
      </c>
      <c r="E23" s="57">
        <v>1.7817082593664102</v>
      </c>
      <c r="F23" s="60">
        <v>-0.16060747389876617</v>
      </c>
      <c r="G23" s="57">
        <v>-2.3951612511252218</v>
      </c>
      <c r="H23" s="58">
        <v>-2.2999999999999998</v>
      </c>
      <c r="I23" s="244" t="e">
        <v>#N/A</v>
      </c>
      <c r="J23" s="244" t="e">
        <v>#N/A</v>
      </c>
      <c r="K23" s="244" t="e">
        <v>#N/A</v>
      </c>
      <c r="L23" s="244" t="e">
        <v>#N/A</v>
      </c>
      <c r="M23" s="244" t="e">
        <v>#N/A</v>
      </c>
    </row>
    <row r="24" spans="1:13">
      <c r="A24" s="99" t="s">
        <v>2</v>
      </c>
      <c r="B24" s="36" t="s">
        <v>33</v>
      </c>
      <c r="C24" s="85">
        <v>-6.0808740937404293</v>
      </c>
      <c r="D24" s="57">
        <v>2.5346568185270701</v>
      </c>
      <c r="E24" s="57">
        <v>2.0561895813310693</v>
      </c>
      <c r="F24" s="60">
        <v>0.8018480843342779</v>
      </c>
      <c r="G24" s="57">
        <v>6.8224556037521644E-2</v>
      </c>
      <c r="H24" s="58">
        <v>1.4000000000000001</v>
      </c>
      <c r="I24" s="244" t="e">
        <v>#N/A</v>
      </c>
      <c r="J24" s="244" t="e">
        <v>#N/A</v>
      </c>
      <c r="K24" s="244" t="e">
        <v>#N/A</v>
      </c>
      <c r="L24" s="244" t="e">
        <v>#N/A</v>
      </c>
      <c r="M24" s="244" t="e">
        <v>#N/A</v>
      </c>
    </row>
    <row r="25" spans="1:13">
      <c r="A25" s="99" t="s">
        <v>3</v>
      </c>
      <c r="B25" s="36" t="s">
        <v>30</v>
      </c>
      <c r="C25" s="85">
        <v>-64.065764023210818</v>
      </c>
      <c r="D25" s="57">
        <v>2.04754535973104</v>
      </c>
      <c r="E25" s="57">
        <v>1.6391849197327391</v>
      </c>
      <c r="F25" s="60">
        <v>1.0489220053506054</v>
      </c>
      <c r="G25" s="57">
        <v>0.86712294267341505</v>
      </c>
      <c r="H25" s="58">
        <v>1.4000000000000001</v>
      </c>
      <c r="I25" s="244" t="e">
        <v>#N/A</v>
      </c>
      <c r="J25" s="244" t="e">
        <v>#N/A</v>
      </c>
      <c r="K25" s="244" t="e">
        <v>#N/A</v>
      </c>
      <c r="L25" s="244" t="e">
        <v>#N/A</v>
      </c>
      <c r="M25" s="244" t="e">
        <v>#N/A</v>
      </c>
    </row>
    <row r="26" spans="1:13">
      <c r="A26" s="99" t="s">
        <v>3</v>
      </c>
      <c r="B26" s="36" t="s">
        <v>31</v>
      </c>
      <c r="C26" s="85">
        <v>-28.588350055741362</v>
      </c>
      <c r="D26" s="57">
        <v>1.8006787421671167</v>
      </c>
      <c r="E26" s="57">
        <v>1.4501640036394869</v>
      </c>
      <c r="F26" s="60">
        <v>1.0748698759593944</v>
      </c>
      <c r="G26" s="57">
        <v>1.0892986913865421</v>
      </c>
      <c r="H26" s="58">
        <v>1.0844189306945751</v>
      </c>
      <c r="I26" s="244" t="e">
        <v>#N/A</v>
      </c>
      <c r="J26" s="244" t="e">
        <v>#N/A</v>
      </c>
      <c r="K26" s="244" t="e">
        <v>#N/A</v>
      </c>
      <c r="L26" s="244" t="e">
        <v>#N/A</v>
      </c>
      <c r="M26" s="244" t="e">
        <v>#N/A</v>
      </c>
    </row>
    <row r="27" spans="1:13">
      <c r="A27" s="99" t="s">
        <v>3</v>
      </c>
      <c r="B27" s="36" t="s">
        <v>32</v>
      </c>
      <c r="C27" s="85">
        <v>26.739812993823975</v>
      </c>
      <c r="D27" s="57">
        <v>1.7734372425315614</v>
      </c>
      <c r="E27" s="57">
        <v>1.4442226455946061</v>
      </c>
      <c r="F27" s="60">
        <v>1.0600982661544744</v>
      </c>
      <c r="G27" s="57">
        <v>1.1459714077909577</v>
      </c>
      <c r="H27" s="58">
        <v>1.0426690213434231</v>
      </c>
      <c r="I27" s="58">
        <v>23.801406983822517</v>
      </c>
      <c r="J27" s="244" t="e">
        <v>#N/A</v>
      </c>
      <c r="K27" s="244" t="e">
        <v>#N/A</v>
      </c>
      <c r="L27" s="244" t="e">
        <v>#N/A</v>
      </c>
      <c r="M27" s="244" t="e">
        <v>#N/A</v>
      </c>
    </row>
    <row r="28" spans="1:13">
      <c r="A28" s="99" t="s">
        <v>3</v>
      </c>
      <c r="B28" s="36" t="s">
        <v>33</v>
      </c>
      <c r="C28" s="85">
        <v>43.213261260823565</v>
      </c>
      <c r="D28" s="57">
        <v>2.3269166885914627</v>
      </c>
      <c r="E28" s="57">
        <v>1.9007334680348986</v>
      </c>
      <c r="F28" s="60">
        <v>1.1022285704752832</v>
      </c>
      <c r="G28" s="57">
        <v>1.2380039762514006</v>
      </c>
      <c r="H28" s="58">
        <v>1.123004928409177</v>
      </c>
      <c r="I28" s="58">
        <v>41.158973441050307</v>
      </c>
      <c r="J28" s="244" t="e">
        <v>#N/A</v>
      </c>
      <c r="K28" s="244" t="e">
        <v>#N/A</v>
      </c>
      <c r="L28" s="244" t="e">
        <v>#N/A</v>
      </c>
      <c r="M28" s="244" t="e">
        <v>#N/A</v>
      </c>
    </row>
    <row r="29" spans="1:13">
      <c r="A29" s="99" t="s">
        <v>4</v>
      </c>
      <c r="B29" s="36" t="s">
        <v>30</v>
      </c>
      <c r="C29" s="85">
        <v>181.4404133921843</v>
      </c>
      <c r="D29" s="57">
        <v>2.0155559580121274</v>
      </c>
      <c r="E29" s="57">
        <v>1.7015824271775504</v>
      </c>
      <c r="F29" s="60">
        <v>1.0315980136376135</v>
      </c>
      <c r="G29" s="57">
        <v>1.1569921029473074</v>
      </c>
      <c r="H29" s="58">
        <v>0.97914501542231136</v>
      </c>
      <c r="I29" s="58">
        <v>158.2055228214669</v>
      </c>
      <c r="J29" s="244" t="e">
        <v>#N/A</v>
      </c>
      <c r="K29" s="244" t="e">
        <v>#N/A</v>
      </c>
      <c r="L29" s="244" t="e">
        <v>#N/A</v>
      </c>
      <c r="M29" s="244" t="e">
        <v>#N/A</v>
      </c>
    </row>
    <row r="30" spans="1:13">
      <c r="A30" s="99" t="s">
        <v>4</v>
      </c>
      <c r="B30" s="36" t="s">
        <v>31</v>
      </c>
      <c r="C30" s="85">
        <v>53.453995511757249</v>
      </c>
      <c r="D30" s="57">
        <v>1.7791368187792811</v>
      </c>
      <c r="E30" s="57">
        <v>1.5198619421932458</v>
      </c>
      <c r="F30" s="60">
        <v>0.95654744700546246</v>
      </c>
      <c r="G30" s="57">
        <v>1.0623637074539838</v>
      </c>
      <c r="H30" s="58">
        <v>0.90272400295254851</v>
      </c>
      <c r="I30" s="58">
        <v>31.855928642318098</v>
      </c>
      <c r="J30" s="58">
        <v>44.673301589323898</v>
      </c>
      <c r="K30" s="244" t="e">
        <v>#N/A</v>
      </c>
      <c r="L30" s="244" t="e">
        <v>#N/A</v>
      </c>
      <c r="M30" s="244" t="e">
        <v>#N/A</v>
      </c>
    </row>
    <row r="31" spans="1:13">
      <c r="A31" s="99" t="s">
        <v>4</v>
      </c>
      <c r="B31" s="36" t="s">
        <v>32</v>
      </c>
      <c r="C31" s="85">
        <v>-16.097242261726507</v>
      </c>
      <c r="D31" s="57">
        <v>1.7545013819544542</v>
      </c>
      <c r="E31" s="57">
        <v>1.5140299687904424</v>
      </c>
      <c r="F31" s="60">
        <v>0.90987593196023564</v>
      </c>
      <c r="G31" s="57">
        <v>1.0033656397939961</v>
      </c>
      <c r="H31" s="58">
        <v>0.87493338903170681</v>
      </c>
      <c r="I31" s="58">
        <v>-20.678665719135168</v>
      </c>
      <c r="J31" s="58">
        <v>-21.733310299316866</v>
      </c>
      <c r="K31" s="58">
        <v>-21.653661756057129</v>
      </c>
      <c r="L31" s="244" t="e">
        <v>#N/A</v>
      </c>
      <c r="M31" s="244" t="e">
        <v>#N/A</v>
      </c>
    </row>
    <row r="32" spans="1:13">
      <c r="A32" s="99" t="s">
        <v>4</v>
      </c>
      <c r="B32" s="36" t="s">
        <v>33</v>
      </c>
      <c r="C32" s="85">
        <v>-24.609581556033422</v>
      </c>
      <c r="D32" s="57">
        <v>2.2915074329167506</v>
      </c>
      <c r="E32" s="57">
        <v>1.9880944843209569</v>
      </c>
      <c r="F32" s="60">
        <v>0.9202769891918372</v>
      </c>
      <c r="G32" s="57">
        <v>1.0223208809296835</v>
      </c>
      <c r="H32" s="58">
        <v>0.92387887995508677</v>
      </c>
      <c r="I32" s="58">
        <v>-27.063405028367661</v>
      </c>
      <c r="J32" s="58">
        <v>-26.855206480831907</v>
      </c>
      <c r="K32" s="58">
        <v>-26.307730589427937</v>
      </c>
      <c r="L32" s="58">
        <v>-24.314358956350734</v>
      </c>
      <c r="M32" s="244" t="e">
        <v>#N/A</v>
      </c>
    </row>
    <row r="33" spans="1:13">
      <c r="A33" s="99" t="s">
        <v>5</v>
      </c>
      <c r="B33" s="36" t="s">
        <v>30</v>
      </c>
      <c r="C33" s="85">
        <v>-3.6338599242627101</v>
      </c>
      <c r="D33" s="57">
        <v>1.9706516848783329</v>
      </c>
      <c r="E33" s="57">
        <v>1.7053887946673729</v>
      </c>
      <c r="F33" s="60">
        <v>0.86804207660031718</v>
      </c>
      <c r="G33" s="57">
        <v>0.95429056872240459</v>
      </c>
      <c r="H33" s="58">
        <v>0.83071368917773114</v>
      </c>
      <c r="I33" s="58">
        <v>-0.77759262199184054</v>
      </c>
      <c r="J33" s="58">
        <v>1.8046252081749259E-2</v>
      </c>
      <c r="K33" s="58">
        <v>0.53996648423495497</v>
      </c>
      <c r="L33" s="58">
        <v>12.630540189985574</v>
      </c>
      <c r="M33" s="245" t="e">
        <v>#N/A</v>
      </c>
    </row>
    <row r="34" spans="1:13">
      <c r="A34" s="99" t="s">
        <v>5</v>
      </c>
      <c r="B34" s="36" t="s">
        <v>31</v>
      </c>
      <c r="C34" s="85">
        <v>-10.1223970751868</v>
      </c>
      <c r="D34" s="57">
        <v>1.7444437431241688</v>
      </c>
      <c r="E34" s="57">
        <v>1.5145314519692699</v>
      </c>
      <c r="F34" s="60">
        <v>0.81639453898334491</v>
      </c>
      <c r="G34" s="57">
        <v>0.88651374951556061</v>
      </c>
      <c r="H34" s="58">
        <v>0.78021684944287184</v>
      </c>
      <c r="I34" s="58">
        <v>2.963743465296953</v>
      </c>
      <c r="J34" s="58">
        <v>6.5834914542928225E-2</v>
      </c>
      <c r="K34" s="58">
        <v>-11.249575104408526</v>
      </c>
      <c r="L34" s="58">
        <v>-8.9853049965240679</v>
      </c>
      <c r="M34" s="245" t="e">
        <v>#N/A</v>
      </c>
    </row>
    <row r="35" spans="1:13">
      <c r="A35" s="99" t="s">
        <v>5</v>
      </c>
      <c r="B35" s="36" t="s">
        <v>32</v>
      </c>
      <c r="C35" s="244" t="e">
        <v>#N/A</v>
      </c>
      <c r="D35" s="57">
        <v>1.7214164038002355</v>
      </c>
      <c r="E35" s="57">
        <v>1.4968885960873868</v>
      </c>
      <c r="F35" s="60">
        <v>0.78397409169774779</v>
      </c>
      <c r="G35" s="57">
        <v>0.84480689288040089</v>
      </c>
      <c r="H35" s="58">
        <v>0.76060251791969513</v>
      </c>
      <c r="I35" s="58">
        <v>3.1885249122587389E-2</v>
      </c>
      <c r="J35" s="58">
        <v>7.6423940694292369E-2</v>
      </c>
      <c r="K35" s="58">
        <v>7.5874344692317131E-2</v>
      </c>
      <c r="L35" s="58">
        <v>-33.390513947592439</v>
      </c>
      <c r="M35" s="243">
        <v>-15.44960085910394</v>
      </c>
    </row>
    <row r="36" spans="1:13">
      <c r="A36" s="99" t="s">
        <v>5</v>
      </c>
      <c r="B36" s="36" t="s">
        <v>33</v>
      </c>
      <c r="C36" s="244" t="e">
        <v>#N/A</v>
      </c>
      <c r="D36" s="57">
        <v>2.2372349128818581</v>
      </c>
      <c r="E36" s="57">
        <v>1.9436415035862353</v>
      </c>
      <c r="F36" s="60">
        <v>0.78265028448578633</v>
      </c>
      <c r="G36" s="57">
        <v>0.84835606804403163</v>
      </c>
      <c r="H36" s="58">
        <v>0.78040897353353067</v>
      </c>
      <c r="I36" s="58">
        <v>1.013166171739166</v>
      </c>
      <c r="J36" s="58">
        <v>-4.2540700464799297E-2</v>
      </c>
      <c r="K36" s="58">
        <v>-4.3212646785262265E-2</v>
      </c>
      <c r="L36" s="58">
        <v>21.770509734943634</v>
      </c>
      <c r="M36" s="243">
        <v>-13.816814968051251</v>
      </c>
    </row>
    <row r="37" spans="1:13">
      <c r="A37" s="99" t="s">
        <v>6</v>
      </c>
      <c r="B37" s="36" t="s">
        <v>30</v>
      </c>
      <c r="C37" s="244" t="e">
        <v>#N/A</v>
      </c>
      <c r="D37" s="244" t="e">
        <v>#N/A</v>
      </c>
      <c r="E37" s="57">
        <v>1.6773391725023234</v>
      </c>
      <c r="F37" s="60">
        <v>0.73962484274603391</v>
      </c>
      <c r="G37" s="57">
        <v>0.7950441024239252</v>
      </c>
      <c r="H37" s="58">
        <v>0.70988867816954571</v>
      </c>
      <c r="I37" s="58">
        <v>0.74146240004810959</v>
      </c>
      <c r="J37" s="58">
        <v>7.886018878424661E-2</v>
      </c>
      <c r="K37" s="58">
        <v>7.8393433205059537E-2</v>
      </c>
      <c r="L37" s="58">
        <v>0.2057037108798454</v>
      </c>
      <c r="M37" s="243">
        <v>-13.742203192941993</v>
      </c>
    </row>
    <row r="38" spans="1:13">
      <c r="A38" s="99" t="s">
        <v>6</v>
      </c>
      <c r="B38" s="36" t="s">
        <v>31</v>
      </c>
      <c r="C38" s="244" t="e">
        <v>#N/A</v>
      </c>
      <c r="D38" s="244" t="e">
        <v>#N/A</v>
      </c>
      <c r="E38" s="57">
        <v>1.4925181951074062</v>
      </c>
      <c r="F38" s="60">
        <v>0.69613156074661564</v>
      </c>
      <c r="G38" s="57">
        <v>0.74114434827818876</v>
      </c>
      <c r="H38" s="58">
        <v>0.6664651785625697</v>
      </c>
      <c r="I38" s="58">
        <v>0.69138385047557982</v>
      </c>
      <c r="J38" s="58">
        <v>0.15397252397069128</v>
      </c>
      <c r="K38" s="58">
        <v>0.1535980130432435</v>
      </c>
      <c r="L38" s="58">
        <v>0.20586837301215244</v>
      </c>
      <c r="M38" s="243">
        <v>-12.969506287156152</v>
      </c>
    </row>
    <row r="39" spans="1:13">
      <c r="A39" s="99" t="s">
        <v>6</v>
      </c>
      <c r="B39" s="36" t="s">
        <v>32</v>
      </c>
      <c r="C39" s="244" t="e">
        <v>#N/A</v>
      </c>
      <c r="D39" s="244" t="e">
        <v>#N/A</v>
      </c>
      <c r="E39" s="57">
        <v>1.475470440517257</v>
      </c>
      <c r="F39" s="60">
        <v>0.66452218058530299</v>
      </c>
      <c r="G39" s="57">
        <v>0.70354976341993058</v>
      </c>
      <c r="H39" s="58">
        <v>0.64269663200813287</v>
      </c>
      <c r="I39" s="58">
        <v>0.66544807917228166</v>
      </c>
      <c r="J39" s="58">
        <v>0.16907118140008226</v>
      </c>
      <c r="K39" s="58">
        <v>0.16872602233284351</v>
      </c>
      <c r="L39" s="58">
        <v>0.11752228186121538</v>
      </c>
      <c r="M39" s="243">
        <v>-8.5342818658904243</v>
      </c>
    </row>
    <row r="40" spans="1:13">
      <c r="A40" s="99" t="s">
        <v>6</v>
      </c>
      <c r="B40" s="36" t="s">
        <v>33</v>
      </c>
      <c r="C40" s="244" t="e">
        <v>#N/A</v>
      </c>
      <c r="D40" s="244" t="e">
        <v>#N/A</v>
      </c>
      <c r="E40" s="57">
        <v>1.907526193616782</v>
      </c>
      <c r="F40" s="60">
        <v>0.66357800394252209</v>
      </c>
      <c r="G40" s="57">
        <v>0.70570968913266086</v>
      </c>
      <c r="H40" s="58">
        <v>0.66260411046650258</v>
      </c>
      <c r="I40" s="58">
        <v>0.69136048988689414</v>
      </c>
      <c r="J40" s="58">
        <v>8.332715333136953E-2</v>
      </c>
      <c r="K40" s="58">
        <v>8.290439809286454E-2</v>
      </c>
      <c r="L40" s="58">
        <v>0.19265843962219531</v>
      </c>
      <c r="M40" s="243">
        <v>-6.7637745707948564</v>
      </c>
    </row>
    <row r="41" spans="1:13">
      <c r="A41" s="123" t="s">
        <v>7</v>
      </c>
      <c r="B41" s="36" t="s">
        <v>30</v>
      </c>
      <c r="C41" s="244" t="e">
        <v>#N/A</v>
      </c>
      <c r="D41" s="244" t="e">
        <v>#N/A</v>
      </c>
      <c r="E41" s="244" t="e">
        <v>#N/A</v>
      </c>
      <c r="F41" s="244" t="e">
        <v>#N/A</v>
      </c>
      <c r="G41" s="57">
        <v>0.67616306896276512</v>
      </c>
      <c r="H41" s="61">
        <v>0.62499732409198039</v>
      </c>
      <c r="I41" s="58">
        <v>0.64512009286612493</v>
      </c>
      <c r="J41" s="58">
        <v>0.18713930457221473</v>
      </c>
      <c r="K41" s="58">
        <v>0.18684667869535154</v>
      </c>
      <c r="L41" s="58">
        <v>0.24420747710363067</v>
      </c>
      <c r="M41" s="243">
        <v>-2.8348631228700127</v>
      </c>
    </row>
    <row r="42" spans="1:13">
      <c r="A42" s="123" t="s">
        <v>7</v>
      </c>
      <c r="B42" s="36" t="s">
        <v>31</v>
      </c>
      <c r="C42" s="244" t="e">
        <v>#N/A</v>
      </c>
      <c r="D42" s="244" t="e">
        <v>#N/A</v>
      </c>
      <c r="E42" s="244" t="e">
        <v>#N/A</v>
      </c>
      <c r="F42" s="244" t="e">
        <v>#N/A</v>
      </c>
      <c r="G42" s="57">
        <v>0.64803473873893402</v>
      </c>
      <c r="H42" s="61">
        <v>0.6046242018304282</v>
      </c>
      <c r="I42" s="58">
        <v>0.62051723848874918</v>
      </c>
      <c r="J42" s="58">
        <v>0.22668773435889911</v>
      </c>
      <c r="K42" s="58">
        <v>0.22645326165955382</v>
      </c>
      <c r="L42" s="58">
        <v>0.25254226959454673</v>
      </c>
      <c r="M42" s="243">
        <v>-2.7993931534176841</v>
      </c>
    </row>
    <row r="43" spans="1:13">
      <c r="A43" s="123" t="s">
        <v>7</v>
      </c>
      <c r="B43" s="36" t="s">
        <v>32</v>
      </c>
      <c r="C43" s="244" t="e">
        <v>#N/A</v>
      </c>
      <c r="D43" s="244" t="e">
        <v>#N/A</v>
      </c>
      <c r="E43" s="244" t="e">
        <v>#N/A</v>
      </c>
      <c r="F43" s="244" t="e">
        <v>#N/A</v>
      </c>
      <c r="G43" s="57">
        <v>0.63093141698780109</v>
      </c>
      <c r="H43" s="61">
        <v>0.5967735939356178</v>
      </c>
      <c r="I43" s="58">
        <v>0.6112888636346625</v>
      </c>
      <c r="J43" s="58">
        <v>0.22753191208682022</v>
      </c>
      <c r="K43" s="58">
        <v>0.22731595348952638</v>
      </c>
      <c r="L43" s="58">
        <v>0.18673200082348629</v>
      </c>
      <c r="M43" s="243">
        <v>-2.7993894761875415</v>
      </c>
    </row>
    <row r="44" spans="1:13">
      <c r="A44" s="123" t="s">
        <v>7</v>
      </c>
      <c r="B44" s="37" t="s">
        <v>33</v>
      </c>
      <c r="C44" s="244" t="e">
        <v>#N/A</v>
      </c>
      <c r="D44" s="244" t="e">
        <v>#N/A</v>
      </c>
      <c r="E44" s="244" t="e">
        <v>#N/A</v>
      </c>
      <c r="F44" s="244" t="e">
        <v>#N/A</v>
      </c>
      <c r="G44" s="62">
        <v>0.63190139977671311</v>
      </c>
      <c r="H44" s="62">
        <v>0.60424661741791397</v>
      </c>
      <c r="I44" s="58">
        <v>0.62258267043924231</v>
      </c>
      <c r="J44" s="58">
        <v>0.17398297493764758</v>
      </c>
      <c r="K44" s="58">
        <v>0.17371816436255738</v>
      </c>
      <c r="L44" s="58">
        <v>0.26047675176106289</v>
      </c>
      <c r="M44" s="243">
        <v>-2.848848457454578</v>
      </c>
    </row>
    <row r="45" spans="1:13">
      <c r="A45" s="99" t="s">
        <v>22</v>
      </c>
      <c r="B45" s="36" t="s">
        <v>30</v>
      </c>
      <c r="C45" s="244" t="e">
        <v>#N/A</v>
      </c>
      <c r="D45" s="244" t="e">
        <v>#N/A</v>
      </c>
      <c r="E45" s="244" t="e">
        <v>#N/A</v>
      </c>
      <c r="F45" s="244" t="e">
        <v>#N/A</v>
      </c>
      <c r="G45" s="244" t="e">
        <v>#N/A</v>
      </c>
      <c r="H45" s="244" t="e">
        <v>#N/A</v>
      </c>
      <c r="I45" s="61">
        <v>0.58788651599033237</v>
      </c>
      <c r="J45" s="58">
        <v>0.22139719912772637</v>
      </c>
      <c r="K45" s="58">
        <v>0.22121445122433858</v>
      </c>
      <c r="L45" s="58">
        <v>0.284752602531535</v>
      </c>
      <c r="M45" s="243">
        <v>9.6273669446557122</v>
      </c>
    </row>
    <row r="46" spans="1:13">
      <c r="A46" s="99" t="s">
        <v>22</v>
      </c>
      <c r="B46" s="36" t="s">
        <v>31</v>
      </c>
      <c r="C46" s="244" t="e">
        <v>#N/A</v>
      </c>
      <c r="D46" s="244" t="e">
        <v>#N/A</v>
      </c>
      <c r="E46" s="244" t="e">
        <v>#N/A</v>
      </c>
      <c r="F46" s="244" t="e">
        <v>#N/A</v>
      </c>
      <c r="G46" s="244" t="e">
        <v>#N/A</v>
      </c>
      <c r="H46" s="244" t="e">
        <v>#N/A</v>
      </c>
      <c r="I46" s="61">
        <v>0.56697580829938587</v>
      </c>
      <c r="J46" s="58">
        <v>0.24849381942166904</v>
      </c>
      <c r="K46" s="58">
        <v>0.2483474828279153</v>
      </c>
      <c r="L46" s="58">
        <v>0.28121911889378293</v>
      </c>
      <c r="M46" s="243">
        <v>9.6548902703379902</v>
      </c>
    </row>
    <row r="47" spans="1:13">
      <c r="A47" s="99" t="s">
        <v>22</v>
      </c>
      <c r="B47" s="36" t="s">
        <v>32</v>
      </c>
      <c r="C47" s="244" t="e">
        <v>#N/A</v>
      </c>
      <c r="D47" s="244" t="e">
        <v>#N/A</v>
      </c>
      <c r="E47" s="244" t="e">
        <v>#N/A</v>
      </c>
      <c r="F47" s="244" t="e">
        <v>#N/A</v>
      </c>
      <c r="G47" s="244" t="e">
        <v>#N/A</v>
      </c>
      <c r="H47" s="244" t="e">
        <v>#N/A</v>
      </c>
      <c r="I47" s="61">
        <v>0.5558710663328803</v>
      </c>
      <c r="J47" s="58">
        <v>0.25070361915315864</v>
      </c>
      <c r="K47" s="58">
        <v>0.25056888456276294</v>
      </c>
      <c r="L47" s="58">
        <v>0.24057706760181041</v>
      </c>
      <c r="M47" s="243">
        <v>9.6567102215603171</v>
      </c>
    </row>
    <row r="48" spans="1:13">
      <c r="A48" s="99" t="s">
        <v>22</v>
      </c>
      <c r="B48" s="37" t="s">
        <v>33</v>
      </c>
      <c r="C48" s="244" t="e">
        <v>#N/A</v>
      </c>
      <c r="D48" s="244" t="e">
        <v>#N/A</v>
      </c>
      <c r="E48" s="244" t="e">
        <v>#N/A</v>
      </c>
      <c r="F48" s="244" t="e">
        <v>#N/A</v>
      </c>
      <c r="G48" s="244" t="e">
        <v>#N/A</v>
      </c>
      <c r="H48" s="244" t="e">
        <v>#N/A</v>
      </c>
      <c r="I48" s="62">
        <v>0.56357104390758472</v>
      </c>
      <c r="J48" s="61">
        <v>0.21341833824817247</v>
      </c>
      <c r="K48" s="61">
        <v>0.21325303325920864</v>
      </c>
      <c r="L48" s="58">
        <v>0.26853215941695652</v>
      </c>
      <c r="M48" s="243">
        <v>9.6177391694062475</v>
      </c>
    </row>
    <row r="49" spans="1:13">
      <c r="A49" s="99" t="s">
        <v>73</v>
      </c>
      <c r="B49" s="36" t="s">
        <v>30</v>
      </c>
      <c r="C49" s="244" t="e">
        <v>#N/A</v>
      </c>
      <c r="D49" s="244" t="e">
        <v>#N/A</v>
      </c>
      <c r="E49" s="244" t="e">
        <v>#N/A</v>
      </c>
      <c r="F49" s="244" t="e">
        <v>#N/A</v>
      </c>
      <c r="G49" s="244" t="e">
        <v>#N/A</v>
      </c>
      <c r="H49" s="244" t="e">
        <v>#N/A</v>
      </c>
      <c r="I49" s="244" t="e">
        <v>#N/A</v>
      </c>
      <c r="J49" s="61">
        <v>0.25009242335740645</v>
      </c>
      <c r="K49" s="61">
        <v>0.24997857136408452</v>
      </c>
      <c r="L49" s="61">
        <v>0.28578080155854391</v>
      </c>
      <c r="M49" s="243">
        <v>14.578440154971117</v>
      </c>
    </row>
    <row r="50" spans="1:13">
      <c r="A50" s="99" t="s">
        <v>73</v>
      </c>
      <c r="B50" s="36" t="s">
        <v>31</v>
      </c>
      <c r="C50" s="244" t="e">
        <v>#N/A</v>
      </c>
      <c r="D50" s="244" t="e">
        <v>#N/A</v>
      </c>
      <c r="E50" s="244" t="e">
        <v>#N/A</v>
      </c>
      <c r="F50" s="244" t="e">
        <v>#N/A</v>
      </c>
      <c r="G50" s="244" t="e">
        <v>#N/A</v>
      </c>
      <c r="H50" s="244" t="e">
        <v>#N/A</v>
      </c>
      <c r="I50" s="244" t="e">
        <v>#N/A</v>
      </c>
      <c r="J50" s="61">
        <v>0.26461022576091953</v>
      </c>
      <c r="K50" s="61">
        <v>0.26451908666482726</v>
      </c>
      <c r="L50" s="61">
        <v>0.28517266181671275</v>
      </c>
      <c r="M50" s="243">
        <v>14.593598997871027</v>
      </c>
    </row>
    <row r="51" spans="1:13">
      <c r="A51" s="99" t="s">
        <v>73</v>
      </c>
      <c r="B51" s="36" t="s">
        <v>32</v>
      </c>
      <c r="C51" s="244" t="e">
        <v>#N/A</v>
      </c>
      <c r="D51" s="244" t="e">
        <v>#N/A</v>
      </c>
      <c r="E51" s="244" t="e">
        <v>#N/A</v>
      </c>
      <c r="F51" s="244" t="e">
        <v>#N/A</v>
      </c>
      <c r="G51" s="244" t="e">
        <v>#N/A</v>
      </c>
      <c r="H51" s="244" t="e">
        <v>#N/A</v>
      </c>
      <c r="I51" s="244" t="e">
        <v>#N/A</v>
      </c>
      <c r="J51" s="62">
        <v>0.2631493717628608</v>
      </c>
      <c r="K51" s="62">
        <v>0.26306548520593775</v>
      </c>
      <c r="L51" s="61">
        <v>0.25620759269608939</v>
      </c>
      <c r="M51" s="243">
        <v>14.591524992597481</v>
      </c>
    </row>
    <row r="52" spans="1:13">
      <c r="A52" s="99" t="s">
        <v>73</v>
      </c>
      <c r="B52" s="37" t="s">
        <v>33</v>
      </c>
      <c r="C52" s="244" t="e">
        <v>#N/A</v>
      </c>
      <c r="D52" s="244" t="e">
        <v>#N/A</v>
      </c>
      <c r="E52" s="244" t="e">
        <v>#N/A</v>
      </c>
      <c r="F52" s="244" t="e">
        <v>#N/A</v>
      </c>
      <c r="G52" s="244" t="e">
        <v>#N/A</v>
      </c>
      <c r="H52" s="244" t="e">
        <v>#N/A</v>
      </c>
      <c r="I52" s="244" t="e">
        <v>#N/A</v>
      </c>
      <c r="J52" s="61">
        <v>0.24519692808069316</v>
      </c>
      <c r="K52" s="61">
        <v>0.24509397665810617</v>
      </c>
      <c r="L52" s="62">
        <v>0.28034685808739912</v>
      </c>
      <c r="M52" s="243">
        <v>14.572234598285959</v>
      </c>
    </row>
    <row r="53" spans="1:13">
      <c r="A53" s="124" t="s">
        <v>131</v>
      </c>
      <c r="B53" s="36" t="s">
        <v>30</v>
      </c>
      <c r="C53" s="244" t="e">
        <v>#N/A</v>
      </c>
      <c r="D53" s="244" t="e">
        <v>#N/A</v>
      </c>
      <c r="E53" s="244" t="e">
        <v>#N/A</v>
      </c>
      <c r="F53" s="244" t="e">
        <v>#N/A</v>
      </c>
      <c r="G53" s="244" t="e">
        <v>#N/A</v>
      </c>
      <c r="H53" s="244" t="e">
        <v>#N/A</v>
      </c>
      <c r="I53" s="244" t="e">
        <v>#N/A</v>
      </c>
      <c r="J53" s="244" t="e">
        <v>#N/A</v>
      </c>
      <c r="K53" s="244" t="e">
        <v>#N/A</v>
      </c>
      <c r="L53" s="61">
        <v>0.28852925150759656</v>
      </c>
      <c r="M53" s="243">
        <v>5.2739484269209269</v>
      </c>
    </row>
    <row r="54" spans="1:13">
      <c r="A54" s="124" t="s">
        <v>131</v>
      </c>
      <c r="B54" s="36" t="s">
        <v>31</v>
      </c>
      <c r="C54" s="244" t="e">
        <v>#N/A</v>
      </c>
      <c r="D54" s="244" t="e">
        <v>#N/A</v>
      </c>
      <c r="E54" s="244" t="e">
        <v>#N/A</v>
      </c>
      <c r="F54" s="244" t="e">
        <v>#N/A</v>
      </c>
      <c r="G54" s="244" t="e">
        <v>#N/A</v>
      </c>
      <c r="H54" s="244" t="e">
        <v>#N/A</v>
      </c>
      <c r="I54" s="244" t="e">
        <v>#N/A</v>
      </c>
      <c r="J54" s="244" t="e">
        <v>#N/A</v>
      </c>
      <c r="K54" s="244" t="e">
        <v>#N/A</v>
      </c>
      <c r="L54" s="58">
        <v>0.28525694100216548</v>
      </c>
      <c r="M54" s="243">
        <v>5.2891456882683929</v>
      </c>
    </row>
    <row r="55" spans="1:13">
      <c r="A55" s="124" t="s">
        <v>131</v>
      </c>
      <c r="B55" s="36" t="s">
        <v>32</v>
      </c>
      <c r="C55" s="244" t="e">
        <v>#N/A</v>
      </c>
      <c r="D55" s="244" t="e">
        <v>#N/A</v>
      </c>
      <c r="E55" s="244" t="e">
        <v>#N/A</v>
      </c>
      <c r="F55" s="244" t="e">
        <v>#N/A</v>
      </c>
      <c r="G55" s="244" t="e">
        <v>#N/A</v>
      </c>
      <c r="H55" s="244" t="e">
        <v>#N/A</v>
      </c>
      <c r="I55" s="244" t="e">
        <v>#N/A</v>
      </c>
      <c r="J55" s="244" t="e">
        <v>#N/A</v>
      </c>
      <c r="K55" s="244" t="e">
        <v>#N/A</v>
      </c>
      <c r="L55" s="58">
        <v>0.27265712134891817</v>
      </c>
      <c r="M55" s="243">
        <v>5.294195074539787</v>
      </c>
    </row>
    <row r="56" spans="1:13">
      <c r="A56" s="124" t="s">
        <v>131</v>
      </c>
      <c r="B56" s="37" t="s">
        <v>33</v>
      </c>
      <c r="C56" s="244" t="e">
        <v>#N/A</v>
      </c>
      <c r="D56" s="244" t="e">
        <v>#N/A</v>
      </c>
      <c r="E56" s="244" t="e">
        <v>#N/A</v>
      </c>
      <c r="F56" s="244" t="e">
        <v>#N/A</v>
      </c>
      <c r="G56" s="244" t="e">
        <v>#N/A</v>
      </c>
      <c r="H56" s="244" t="e">
        <v>#N/A</v>
      </c>
      <c r="I56" s="244" t="e">
        <v>#N/A</v>
      </c>
      <c r="J56" s="244" t="e">
        <v>#N/A</v>
      </c>
      <c r="K56" s="244" t="e">
        <v>#N/A</v>
      </c>
      <c r="L56" s="58">
        <v>0.27639734816595762</v>
      </c>
      <c r="M56" s="243">
        <v>5.2834638982297788</v>
      </c>
    </row>
    <row r="57" spans="1:13">
      <c r="A57" s="17" t="s">
        <v>8</v>
      </c>
    </row>
    <row r="58" spans="1:13">
      <c r="A58" s="89" t="s">
        <v>189</v>
      </c>
    </row>
    <row r="59" spans="1:13">
      <c r="A59" s="26" t="s">
        <v>206</v>
      </c>
    </row>
    <row r="78" spans="1:1">
      <c r="A78" s="100" t="s">
        <v>0</v>
      </c>
    </row>
    <row r="79" spans="1:1">
      <c r="A79" s="100"/>
    </row>
  </sheetData>
  <phoneticPr fontId="164" type="noConversion"/>
  <hyperlinks>
    <hyperlink ref="A78:A79" location="Contents!A1" display="Return to Contents" xr:uid="{00000000-0004-0000-1700-000000000000}"/>
    <hyperlink ref="A58" r:id="rId1" display="Registers of Scotland" xr:uid="{00000000-0004-0000-1700-000001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8"/>
  <sheetViews>
    <sheetView showGridLines="0" workbookViewId="0"/>
  </sheetViews>
  <sheetFormatPr defaultColWidth="9" defaultRowHeight="12.75"/>
  <cols>
    <col min="1" max="1" width="19.85546875" style="11" customWidth="1"/>
    <col min="2" max="8" width="10.42578125" style="11" customWidth="1"/>
    <col min="9" max="12" width="10" style="11" customWidth="1"/>
    <col min="13" max="16384" width="9" style="11"/>
  </cols>
  <sheetData>
    <row r="1" spans="1:13" ht="15.75">
      <c r="A1" s="51" t="s">
        <v>295</v>
      </c>
      <c r="B1" s="28"/>
      <c r="C1" s="28"/>
      <c r="D1" s="28"/>
      <c r="E1" s="28"/>
      <c r="F1" s="28"/>
      <c r="G1" s="28"/>
      <c r="H1" s="28"/>
      <c r="I1" s="29"/>
      <c r="M1" s="30"/>
    </row>
    <row r="2" spans="1:13" ht="15.75">
      <c r="A2" s="4" t="s">
        <v>193</v>
      </c>
      <c r="B2" s="28"/>
      <c r="C2" s="28"/>
      <c r="D2" s="28"/>
      <c r="E2" s="28"/>
      <c r="F2" s="28"/>
      <c r="G2" s="28"/>
      <c r="H2" s="28"/>
      <c r="I2" s="29"/>
      <c r="M2" s="30"/>
    </row>
    <row r="3" spans="1:13" ht="15.75">
      <c r="A3" s="4" t="s">
        <v>194</v>
      </c>
      <c r="B3" s="28"/>
      <c r="C3" s="28"/>
      <c r="D3" s="28"/>
      <c r="E3" s="28"/>
      <c r="F3" s="28"/>
      <c r="G3" s="28"/>
      <c r="H3" s="28"/>
      <c r="I3" s="29"/>
      <c r="M3" s="30"/>
    </row>
    <row r="4" spans="1:13" ht="15">
      <c r="A4" s="131" t="s">
        <v>139</v>
      </c>
      <c r="B4" s="134" t="s">
        <v>9</v>
      </c>
      <c r="C4" s="134" t="s">
        <v>1</v>
      </c>
      <c r="D4" s="134" t="s">
        <v>2</v>
      </c>
      <c r="E4" s="134" t="s">
        <v>3</v>
      </c>
      <c r="F4" s="134" t="s">
        <v>4</v>
      </c>
      <c r="G4" s="134" t="s">
        <v>5</v>
      </c>
      <c r="H4" s="134" t="s">
        <v>6</v>
      </c>
      <c r="I4" s="134" t="s">
        <v>7</v>
      </c>
      <c r="J4" s="134" t="s">
        <v>22</v>
      </c>
      <c r="K4" s="134" t="s">
        <v>73</v>
      </c>
      <c r="L4" s="137" t="s">
        <v>131</v>
      </c>
    </row>
    <row r="5" spans="1:13" ht="14.25">
      <c r="A5" s="229" t="s">
        <v>24</v>
      </c>
      <c r="B5" s="31">
        <v>4.2968709387799704</v>
      </c>
      <c r="C5" s="31">
        <v>1.8580024760069147</v>
      </c>
      <c r="D5" s="31">
        <v>1.9485850388239578</v>
      </c>
      <c r="E5" s="31">
        <v>1.9431893237148001</v>
      </c>
      <c r="F5" s="31">
        <v>1.9620130701026417</v>
      </c>
      <c r="G5" s="31">
        <v>1.9673682331465159</v>
      </c>
      <c r="H5" s="246" t="s">
        <v>179</v>
      </c>
      <c r="I5" s="246" t="s">
        <v>179</v>
      </c>
      <c r="J5" s="246" t="s">
        <v>179</v>
      </c>
      <c r="K5" s="246" t="s">
        <v>179</v>
      </c>
      <c r="L5" s="246" t="s">
        <v>179</v>
      </c>
    </row>
    <row r="6" spans="1:13" ht="14.25">
      <c r="A6" s="229" t="s">
        <v>25</v>
      </c>
      <c r="B6" s="31">
        <v>5.4370556654654845</v>
      </c>
      <c r="C6" s="31">
        <v>2.5037240730767962</v>
      </c>
      <c r="D6" s="31">
        <v>2.2264126855688682</v>
      </c>
      <c r="E6" s="31">
        <v>2.2311927634123707</v>
      </c>
      <c r="F6" s="31">
        <v>2.2344246810628299</v>
      </c>
      <c r="G6" s="31">
        <v>2.2361644064588848</v>
      </c>
      <c r="H6" s="32">
        <v>2.237147965166586</v>
      </c>
      <c r="I6" s="246" t="s">
        <v>179</v>
      </c>
      <c r="J6" s="246" t="s">
        <v>179</v>
      </c>
      <c r="K6" s="246" t="s">
        <v>179</v>
      </c>
      <c r="L6" s="246" t="s">
        <v>179</v>
      </c>
    </row>
    <row r="7" spans="1:13" ht="14.25">
      <c r="A7" s="229" t="s">
        <v>26</v>
      </c>
      <c r="B7" s="33">
        <v>5.3254437869822535</v>
      </c>
      <c r="C7" s="31">
        <v>2.1236029476040308</v>
      </c>
      <c r="D7" s="31">
        <v>1.9294522283342719</v>
      </c>
      <c r="E7" s="31">
        <v>2.0558846086024873</v>
      </c>
      <c r="F7" s="31">
        <v>2.0606559942636604</v>
      </c>
      <c r="G7" s="31">
        <v>2.0629947940814519</v>
      </c>
      <c r="H7" s="32">
        <v>2.0641586639204457</v>
      </c>
      <c r="I7" s="246" t="s">
        <v>179</v>
      </c>
      <c r="J7" s="246" t="s">
        <v>179</v>
      </c>
      <c r="K7" s="246" t="s">
        <v>179</v>
      </c>
      <c r="L7" s="246" t="s">
        <v>179</v>
      </c>
    </row>
    <row r="8" spans="1:13" ht="14.25">
      <c r="A8" s="229" t="s">
        <v>27</v>
      </c>
      <c r="B8" s="33">
        <v>5.3254437869822535</v>
      </c>
      <c r="C8" s="31">
        <v>2.1474853192843479</v>
      </c>
      <c r="D8" s="31">
        <v>0.97751961385461605</v>
      </c>
      <c r="E8" s="31">
        <v>1.9134153419158695</v>
      </c>
      <c r="F8" s="31">
        <v>1.8899602568009266</v>
      </c>
      <c r="G8" s="31">
        <v>1.8805542719920076</v>
      </c>
      <c r="H8" s="32">
        <v>1.8766094626435859</v>
      </c>
      <c r="I8" s="34">
        <v>1.87500710527546</v>
      </c>
      <c r="J8" s="246" t="s">
        <v>179</v>
      </c>
      <c r="K8" s="246" t="s">
        <v>179</v>
      </c>
      <c r="L8" s="246" t="s">
        <v>179</v>
      </c>
    </row>
    <row r="9" spans="1:13" ht="14.25">
      <c r="A9" s="107" t="s">
        <v>18</v>
      </c>
      <c r="B9" s="33">
        <v>5.3254437869822535</v>
      </c>
      <c r="C9" s="33">
        <v>2.2471910112359605</v>
      </c>
      <c r="D9" s="34">
        <v>1.03515891807706</v>
      </c>
      <c r="E9" s="34">
        <v>1.70037804380248</v>
      </c>
      <c r="F9" s="34">
        <v>1.89305822807462</v>
      </c>
      <c r="G9" s="34">
        <v>1.90549410352578</v>
      </c>
      <c r="H9" s="34">
        <v>1.9106713388841601</v>
      </c>
      <c r="I9" s="34">
        <v>1.9128942633410899</v>
      </c>
      <c r="J9" s="246" t="s">
        <v>179</v>
      </c>
      <c r="K9" s="246" t="s">
        <v>179</v>
      </c>
      <c r="L9" s="246" t="s">
        <v>179</v>
      </c>
    </row>
    <row r="10" spans="1:13" ht="14.25">
      <c r="A10" s="107" t="s">
        <v>28</v>
      </c>
      <c r="B10" s="33">
        <v>5.3254437869822535</v>
      </c>
      <c r="C10" s="33">
        <v>2.2471910112359605</v>
      </c>
      <c r="D10" s="33">
        <v>2.7472527472527375</v>
      </c>
      <c r="E10" s="34">
        <v>1.6055376468832705</v>
      </c>
      <c r="F10" s="34">
        <v>1.7656396743493508</v>
      </c>
      <c r="G10" s="34">
        <v>1.8984933119983838</v>
      </c>
      <c r="H10" s="34">
        <v>2.5879392330962814</v>
      </c>
      <c r="I10" s="34">
        <v>2.8458017074973752</v>
      </c>
      <c r="J10" s="34">
        <v>2.9052483634717463</v>
      </c>
      <c r="K10" s="246" t="s">
        <v>179</v>
      </c>
      <c r="L10" s="246" t="s">
        <v>179</v>
      </c>
    </row>
    <row r="11" spans="1:13" ht="14.25">
      <c r="A11" s="107" t="s">
        <v>74</v>
      </c>
      <c r="B11" s="33">
        <v>5.3254437869822535</v>
      </c>
      <c r="C11" s="33">
        <v>2.2471910112359605</v>
      </c>
      <c r="D11" s="33">
        <v>2.7472527472527375</v>
      </c>
      <c r="E11" s="33">
        <v>7.4866310160427885</v>
      </c>
      <c r="F11" s="34">
        <v>0.24366592505382645</v>
      </c>
      <c r="G11" s="34">
        <v>3.0838910039589829</v>
      </c>
      <c r="H11" s="34">
        <v>3.3027755670181458</v>
      </c>
      <c r="I11" s="34">
        <v>4.0572211530533142</v>
      </c>
      <c r="J11" s="34">
        <v>4.7145181592415319</v>
      </c>
      <c r="K11" s="34">
        <v>5.0747614005193453</v>
      </c>
      <c r="L11" s="246" t="s">
        <v>179</v>
      </c>
    </row>
    <row r="12" spans="1:13" ht="14.25">
      <c r="A12" s="107" t="s">
        <v>94</v>
      </c>
      <c r="B12" s="33">
        <v>5.3254437869822535</v>
      </c>
      <c r="C12" s="33">
        <v>2.2471910112359605</v>
      </c>
      <c r="D12" s="33">
        <v>2.7472527472527375</v>
      </c>
      <c r="E12" s="33">
        <v>7.4866310160427885</v>
      </c>
      <c r="F12" s="34">
        <v>0.2554006243965512</v>
      </c>
      <c r="G12" s="34">
        <v>2.7138670174779778</v>
      </c>
      <c r="H12" s="34">
        <v>3.729359485335304</v>
      </c>
      <c r="I12" s="34">
        <v>3.5702132899700922</v>
      </c>
      <c r="J12" s="34">
        <v>3.3065917873315476</v>
      </c>
      <c r="K12" s="34">
        <v>3.2401464810882574</v>
      </c>
      <c r="L12" s="246" t="s">
        <v>179</v>
      </c>
    </row>
    <row r="13" spans="1:13" ht="14.25">
      <c r="A13" s="107" t="s">
        <v>135</v>
      </c>
      <c r="B13" s="33">
        <v>5.3254437869822535</v>
      </c>
      <c r="C13" s="33">
        <v>2.2471910112359605</v>
      </c>
      <c r="D13" s="33">
        <v>2.7472527472527375</v>
      </c>
      <c r="E13" s="33">
        <v>7.4866310160427885</v>
      </c>
      <c r="F13" s="34">
        <v>0.26356430250942253</v>
      </c>
      <c r="G13" s="34">
        <v>2.0585502098085851</v>
      </c>
      <c r="H13" s="34">
        <v>0.9457193494829319</v>
      </c>
      <c r="I13" s="34">
        <v>1.8452137310148276</v>
      </c>
      <c r="J13" s="34">
        <v>2.7692644990508164</v>
      </c>
      <c r="K13" s="235">
        <v>3.637700767039842</v>
      </c>
      <c r="L13" s="34">
        <v>4.2648958347413224</v>
      </c>
    </row>
    <row r="14" spans="1:13" ht="14.25">
      <c r="A14" s="107" t="s">
        <v>213</v>
      </c>
      <c r="B14" s="33">
        <v>5.3254437869822535</v>
      </c>
      <c r="C14" s="33">
        <v>2.2471910112359605</v>
      </c>
      <c r="D14" s="33">
        <v>2.7472527472527375</v>
      </c>
      <c r="E14" s="33">
        <v>7.4866310160427885</v>
      </c>
      <c r="F14" s="240">
        <v>3.8031003546634023</v>
      </c>
      <c r="G14" s="108">
        <v>5.9568386711380539</v>
      </c>
      <c r="H14" s="108">
        <v>-2.0878901046993636</v>
      </c>
      <c r="I14" s="108">
        <v>-3.0147873593491248</v>
      </c>
      <c r="J14" s="108">
        <v>-8.9290310446055177E-2</v>
      </c>
      <c r="K14" s="235">
        <v>1.5948530469498845</v>
      </c>
      <c r="L14" s="108">
        <v>3.0766324722337979</v>
      </c>
    </row>
    <row r="15" spans="1:13" ht="14.25">
      <c r="A15" s="233" t="s">
        <v>8</v>
      </c>
      <c r="B15" s="86"/>
      <c r="C15" s="86"/>
      <c r="D15" s="86"/>
      <c r="E15" s="86"/>
      <c r="F15" s="34"/>
      <c r="G15" s="34"/>
      <c r="H15" s="34"/>
      <c r="I15" s="34"/>
      <c r="J15" s="34"/>
      <c r="K15" s="34"/>
    </row>
    <row r="16" spans="1:13" ht="15">
      <c r="A16" s="81" t="s">
        <v>188</v>
      </c>
      <c r="B16" s="29"/>
      <c r="C16" s="29"/>
      <c r="D16" s="29"/>
      <c r="E16" s="29"/>
      <c r="F16" s="29"/>
      <c r="G16" s="29"/>
      <c r="H16" s="29"/>
      <c r="I16" s="29"/>
    </row>
    <row r="17" spans="1:9" ht="15">
      <c r="A17" s="26" t="s">
        <v>309</v>
      </c>
      <c r="B17" s="29"/>
      <c r="C17" s="29"/>
      <c r="D17" s="29"/>
      <c r="E17" s="29"/>
      <c r="F17" s="29"/>
      <c r="G17" s="29"/>
      <c r="H17" s="29"/>
      <c r="I17" s="29"/>
    </row>
    <row r="18" spans="1:9" ht="14.25">
      <c r="A18" s="100" t="s">
        <v>0</v>
      </c>
    </row>
  </sheetData>
  <hyperlinks>
    <hyperlink ref="A16" r:id="rId1" display="Revenue Scotland (2021) Land and Buildings Transaction Tax Statistics." xr:uid="{00000000-0004-0000-1800-000000000000}"/>
    <hyperlink ref="A18" location="Contents!A1" display="Return to Contents" xr:uid="{00000000-0004-0000-1800-000001000000}"/>
  </hyperlinks>
  <pageMargins left="0.7" right="0.7" top="0.75" bottom="0.75" header="0.3" footer="0.3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77"/>
  <sheetViews>
    <sheetView showGridLines="0" workbookViewId="0"/>
  </sheetViews>
  <sheetFormatPr defaultColWidth="9" defaultRowHeight="14.25"/>
  <cols>
    <col min="1" max="1" width="24.140625" style="11" customWidth="1"/>
    <col min="2" max="3" width="9" style="11"/>
    <col min="4" max="4" width="18.85546875" style="11" customWidth="1"/>
    <col min="5" max="5" width="11.85546875" style="11" customWidth="1"/>
    <col min="6" max="6" width="18.42578125" style="11" customWidth="1"/>
    <col min="7" max="7" width="12" style="12" customWidth="1"/>
    <col min="8" max="8" width="15.42578125" style="12" customWidth="1"/>
    <col min="9" max="9" width="17" style="12" customWidth="1"/>
    <col min="10" max="10" width="17.140625" style="12" customWidth="1"/>
    <col min="11" max="11" width="17" style="12" customWidth="1"/>
    <col min="12" max="12" width="17.140625" style="11" customWidth="1"/>
    <col min="13" max="14" width="17" style="11" customWidth="1"/>
    <col min="15" max="15" width="17" style="35" customWidth="1"/>
    <col min="16" max="16" width="14.42578125" style="11" customWidth="1"/>
    <col min="17" max="18" width="17.140625" style="11" customWidth="1"/>
    <col min="19" max="16384" width="9" style="11"/>
  </cols>
  <sheetData>
    <row r="1" spans="1:16" ht="15">
      <c r="A1" s="52" t="s">
        <v>296</v>
      </c>
    </row>
    <row r="2" spans="1:16">
      <c r="A2" s="4" t="s">
        <v>192</v>
      </c>
    </row>
    <row r="3" spans="1:16">
      <c r="A3" s="4" t="s">
        <v>200</v>
      </c>
    </row>
    <row r="4" spans="1:16" ht="15">
      <c r="A4" s="135" t="s">
        <v>140</v>
      </c>
      <c r="B4" s="134" t="s">
        <v>137</v>
      </c>
      <c r="C4" s="134" t="s">
        <v>29</v>
      </c>
      <c r="D4" s="134" t="s">
        <v>24</v>
      </c>
      <c r="E4" s="134" t="s">
        <v>25</v>
      </c>
      <c r="F4" s="134" t="s">
        <v>26</v>
      </c>
      <c r="G4" s="134" t="s">
        <v>27</v>
      </c>
      <c r="H4" s="134" t="s">
        <v>18</v>
      </c>
      <c r="I4" s="139" t="s">
        <v>28</v>
      </c>
      <c r="J4" s="139" t="s">
        <v>74</v>
      </c>
      <c r="K4" s="139" t="s">
        <v>94</v>
      </c>
      <c r="L4" s="140" t="s">
        <v>135</v>
      </c>
      <c r="M4" s="140" t="s">
        <v>213</v>
      </c>
      <c r="O4" s="11"/>
      <c r="P4" s="35"/>
    </row>
    <row r="5" spans="1:16">
      <c r="A5" s="38" t="s">
        <v>11</v>
      </c>
      <c r="B5" s="36" t="s">
        <v>30</v>
      </c>
      <c r="C5" s="85">
        <v>3.2519024259944462</v>
      </c>
      <c r="D5" s="246" t="e">
        <v>#N/A</v>
      </c>
      <c r="E5" s="246" t="e">
        <v>#N/A</v>
      </c>
      <c r="F5" s="246" t="e">
        <v>#N/A</v>
      </c>
      <c r="G5" s="246" t="e">
        <v>#N/A</v>
      </c>
      <c r="H5" s="246" t="e">
        <v>#N/A</v>
      </c>
      <c r="I5" s="246" t="e">
        <v>#N/A</v>
      </c>
      <c r="J5" s="246" t="e">
        <v>#N/A</v>
      </c>
      <c r="K5" s="246" t="e">
        <v>#N/A</v>
      </c>
      <c r="L5" s="246" t="e">
        <v>#N/A</v>
      </c>
      <c r="M5" s="246" t="e">
        <v>#N/A</v>
      </c>
      <c r="O5" s="11"/>
      <c r="P5" s="35"/>
    </row>
    <row r="6" spans="1:16">
      <c r="A6" s="38" t="s">
        <v>11</v>
      </c>
      <c r="B6" s="36" t="s">
        <v>31</v>
      </c>
      <c r="C6" s="85">
        <v>-0.74061707644861308</v>
      </c>
      <c r="D6" s="246" t="e">
        <v>#N/A</v>
      </c>
      <c r="E6" s="246" t="e">
        <v>#N/A</v>
      </c>
      <c r="F6" s="246" t="e">
        <v>#N/A</v>
      </c>
      <c r="G6" s="246" t="e">
        <v>#N/A</v>
      </c>
      <c r="H6" s="246" t="e">
        <v>#N/A</v>
      </c>
      <c r="I6" s="246" t="e">
        <v>#N/A</v>
      </c>
      <c r="J6" s="246" t="e">
        <v>#N/A</v>
      </c>
      <c r="K6" s="246" t="e">
        <v>#N/A</v>
      </c>
      <c r="L6" s="246" t="e">
        <v>#N/A</v>
      </c>
      <c r="M6" s="246" t="e">
        <v>#N/A</v>
      </c>
      <c r="O6" s="11"/>
      <c r="P6" s="35"/>
    </row>
    <row r="7" spans="1:16">
      <c r="A7" s="38" t="s">
        <v>11</v>
      </c>
      <c r="B7" s="36" t="s">
        <v>32</v>
      </c>
      <c r="C7" s="85">
        <v>1.3021403900028483</v>
      </c>
      <c r="D7" s="246" t="e">
        <v>#N/A</v>
      </c>
      <c r="E7" s="246" t="e">
        <v>#N/A</v>
      </c>
      <c r="F7" s="246" t="e">
        <v>#N/A</v>
      </c>
      <c r="G7" s="246" t="e">
        <v>#N/A</v>
      </c>
      <c r="H7" s="246" t="e">
        <v>#N/A</v>
      </c>
      <c r="I7" s="246" t="e">
        <v>#N/A</v>
      </c>
      <c r="J7" s="246" t="e">
        <v>#N/A</v>
      </c>
      <c r="K7" s="246" t="e">
        <v>#N/A</v>
      </c>
      <c r="L7" s="246" t="e">
        <v>#N/A</v>
      </c>
      <c r="M7" s="246" t="e">
        <v>#N/A</v>
      </c>
      <c r="O7" s="11"/>
      <c r="P7" s="35"/>
    </row>
    <row r="8" spans="1:16">
      <c r="A8" s="38" t="s">
        <v>11</v>
      </c>
      <c r="B8" s="36" t="s">
        <v>33</v>
      </c>
      <c r="C8" s="85">
        <v>-8.1511704189678227</v>
      </c>
      <c r="D8" s="246" t="e">
        <v>#N/A</v>
      </c>
      <c r="E8" s="246" t="e">
        <v>#N/A</v>
      </c>
      <c r="F8" s="246" t="e">
        <v>#N/A</v>
      </c>
      <c r="G8" s="246" t="e">
        <v>#N/A</v>
      </c>
      <c r="H8" s="246" t="e">
        <v>#N/A</v>
      </c>
      <c r="I8" s="246" t="e">
        <v>#N/A</v>
      </c>
      <c r="J8" s="246" t="e">
        <v>#N/A</v>
      </c>
      <c r="K8" s="246" t="e">
        <v>#N/A</v>
      </c>
      <c r="L8" s="246" t="e">
        <v>#N/A</v>
      </c>
      <c r="M8" s="246" t="e">
        <v>#N/A</v>
      </c>
      <c r="O8" s="11"/>
      <c r="P8" s="35"/>
    </row>
    <row r="9" spans="1:16">
      <c r="A9" s="38" t="s">
        <v>10</v>
      </c>
      <c r="B9" s="36" t="s">
        <v>30</v>
      </c>
      <c r="C9" s="85">
        <v>-2.1702700139199504</v>
      </c>
      <c r="D9" s="246" t="e">
        <v>#N/A</v>
      </c>
      <c r="E9" s="246" t="e">
        <v>#N/A</v>
      </c>
      <c r="F9" s="246" t="e">
        <v>#N/A</v>
      </c>
      <c r="G9" s="246" t="e">
        <v>#N/A</v>
      </c>
      <c r="H9" s="246" t="e">
        <v>#N/A</v>
      </c>
      <c r="I9" s="246" t="e">
        <v>#N/A</v>
      </c>
      <c r="J9" s="246" t="e">
        <v>#N/A</v>
      </c>
      <c r="K9" s="246" t="e">
        <v>#N/A</v>
      </c>
      <c r="L9" s="246" t="e">
        <v>#N/A</v>
      </c>
      <c r="M9" s="246" t="e">
        <v>#N/A</v>
      </c>
      <c r="O9" s="11"/>
      <c r="P9" s="35"/>
    </row>
    <row r="10" spans="1:16">
      <c r="A10" s="38" t="s">
        <v>10</v>
      </c>
      <c r="B10" s="36" t="s">
        <v>31</v>
      </c>
      <c r="C10" s="85">
        <v>0.62277176102456533</v>
      </c>
      <c r="D10" s="246" t="e">
        <v>#N/A</v>
      </c>
      <c r="E10" s="246" t="e">
        <v>#N/A</v>
      </c>
      <c r="F10" s="246" t="e">
        <v>#N/A</v>
      </c>
      <c r="G10" s="246" t="e">
        <v>#N/A</v>
      </c>
      <c r="H10" s="246" t="e">
        <v>#N/A</v>
      </c>
      <c r="I10" s="246" t="e">
        <v>#N/A</v>
      </c>
      <c r="J10" s="246" t="e">
        <v>#N/A</v>
      </c>
      <c r="K10" s="246" t="e">
        <v>#N/A</v>
      </c>
      <c r="L10" s="246" t="e">
        <v>#N/A</v>
      </c>
      <c r="M10" s="246" t="e">
        <v>#N/A</v>
      </c>
      <c r="O10" s="11"/>
      <c r="P10" s="35"/>
    </row>
    <row r="11" spans="1:16">
      <c r="A11" s="38" t="s">
        <v>10</v>
      </c>
      <c r="B11" s="36" t="s">
        <v>32</v>
      </c>
      <c r="C11" s="85">
        <v>0.53694443830829552</v>
      </c>
      <c r="D11" s="246" t="e">
        <v>#N/A</v>
      </c>
      <c r="E11" s="246" t="e">
        <v>#N/A</v>
      </c>
      <c r="F11" s="246" t="e">
        <v>#N/A</v>
      </c>
      <c r="G11" s="246" t="e">
        <v>#N/A</v>
      </c>
      <c r="H11" s="246" t="e">
        <v>#N/A</v>
      </c>
      <c r="I11" s="246" t="e">
        <v>#N/A</v>
      </c>
      <c r="J11" s="246" t="e">
        <v>#N/A</v>
      </c>
      <c r="K11" s="246" t="e">
        <v>#N/A</v>
      </c>
      <c r="L11" s="246" t="e">
        <v>#N/A</v>
      </c>
      <c r="M11" s="246" t="e">
        <v>#N/A</v>
      </c>
      <c r="O11" s="11"/>
      <c r="P11" s="35"/>
    </row>
    <row r="12" spans="1:16">
      <c r="A12" s="38" t="s">
        <v>10</v>
      </c>
      <c r="B12" s="36" t="s">
        <v>33</v>
      </c>
      <c r="C12" s="85">
        <v>2.0911303205578768</v>
      </c>
      <c r="D12" s="246" t="e">
        <v>#N/A</v>
      </c>
      <c r="E12" s="246" t="e">
        <v>#N/A</v>
      </c>
      <c r="F12" s="246" t="e">
        <v>#N/A</v>
      </c>
      <c r="G12" s="246" t="e">
        <v>#N/A</v>
      </c>
      <c r="H12" s="246" t="e">
        <v>#N/A</v>
      </c>
      <c r="I12" s="246" t="e">
        <v>#N/A</v>
      </c>
      <c r="J12" s="246" t="e">
        <v>#N/A</v>
      </c>
      <c r="K12" s="246" t="e">
        <v>#N/A</v>
      </c>
      <c r="L12" s="246" t="e">
        <v>#N/A</v>
      </c>
      <c r="M12" s="246" t="e">
        <v>#N/A</v>
      </c>
      <c r="O12" s="11"/>
      <c r="P12" s="35"/>
    </row>
    <row r="13" spans="1:16">
      <c r="A13" s="38" t="s">
        <v>9</v>
      </c>
      <c r="B13" s="36" t="s">
        <v>30</v>
      </c>
      <c r="C13" s="85">
        <v>4.038427328226124</v>
      </c>
      <c r="D13" s="246" t="e">
        <v>#N/A</v>
      </c>
      <c r="E13" s="246" t="e">
        <v>#N/A</v>
      </c>
      <c r="F13" s="246" t="e">
        <v>#N/A</v>
      </c>
      <c r="G13" s="246" t="e">
        <v>#N/A</v>
      </c>
      <c r="H13" s="246" t="e">
        <v>#N/A</v>
      </c>
      <c r="I13" s="246" t="e">
        <v>#N/A</v>
      </c>
      <c r="J13" s="246" t="e">
        <v>#N/A</v>
      </c>
      <c r="K13" s="246" t="e">
        <v>#N/A</v>
      </c>
      <c r="L13" s="246" t="e">
        <v>#N/A</v>
      </c>
      <c r="M13" s="246" t="e">
        <v>#N/A</v>
      </c>
      <c r="O13" s="11"/>
      <c r="P13" s="35"/>
    </row>
    <row r="14" spans="1:16">
      <c r="A14" s="38" t="s">
        <v>9</v>
      </c>
      <c r="B14" s="36" t="s">
        <v>31</v>
      </c>
      <c r="C14" s="85">
        <v>4.6099820921857049</v>
      </c>
      <c r="D14" s="57">
        <v>4.6531151614022548</v>
      </c>
      <c r="E14" s="246" t="e">
        <v>#N/A</v>
      </c>
      <c r="F14" s="246" t="e">
        <v>#N/A</v>
      </c>
      <c r="G14" s="246" t="e">
        <v>#N/A</v>
      </c>
      <c r="H14" s="246" t="e">
        <v>#N/A</v>
      </c>
      <c r="I14" s="246" t="e">
        <v>#N/A</v>
      </c>
      <c r="J14" s="246" t="e">
        <v>#N/A</v>
      </c>
      <c r="K14" s="246" t="e">
        <v>#N/A</v>
      </c>
      <c r="L14" s="246" t="e">
        <v>#N/A</v>
      </c>
      <c r="M14" s="246" t="e">
        <v>#N/A</v>
      </c>
      <c r="O14" s="11"/>
      <c r="P14" s="35"/>
    </row>
    <row r="15" spans="1:16">
      <c r="A15" s="38" t="s">
        <v>9</v>
      </c>
      <c r="B15" s="36" t="s">
        <v>32</v>
      </c>
      <c r="C15" s="85">
        <v>4.4825014372001704</v>
      </c>
      <c r="D15" s="57">
        <v>3.7315119999999999</v>
      </c>
      <c r="E15" s="246" t="e">
        <v>#N/A</v>
      </c>
      <c r="F15" s="246" t="e">
        <v>#N/A</v>
      </c>
      <c r="G15" s="246" t="e">
        <v>#N/A</v>
      </c>
      <c r="H15" s="246" t="e">
        <v>#N/A</v>
      </c>
      <c r="I15" s="246" t="e">
        <v>#N/A</v>
      </c>
      <c r="J15" s="246" t="e">
        <v>#N/A</v>
      </c>
      <c r="K15" s="246" t="e">
        <v>#N/A</v>
      </c>
      <c r="L15" s="246" t="e">
        <v>#N/A</v>
      </c>
      <c r="M15" s="246" t="e">
        <v>#N/A</v>
      </c>
      <c r="O15" s="11"/>
      <c r="P15" s="35"/>
    </row>
    <row r="16" spans="1:16">
      <c r="A16" s="38" t="s">
        <v>9</v>
      </c>
      <c r="B16" s="36" t="s">
        <v>33</v>
      </c>
      <c r="C16" s="85">
        <v>7.5262412890654495</v>
      </c>
      <c r="D16" s="57">
        <v>3.064683</v>
      </c>
      <c r="E16" s="57">
        <v>7.646050851947428</v>
      </c>
      <c r="F16" s="246" t="e">
        <v>#N/A</v>
      </c>
      <c r="G16" s="246" t="e">
        <v>#N/A</v>
      </c>
      <c r="H16" s="246" t="e">
        <v>#N/A</v>
      </c>
      <c r="I16" s="246" t="e">
        <v>#N/A</v>
      </c>
      <c r="J16" s="246" t="e">
        <v>#N/A</v>
      </c>
      <c r="K16" s="246" t="e">
        <v>#N/A</v>
      </c>
      <c r="L16" s="246" t="e">
        <v>#N/A</v>
      </c>
      <c r="M16" s="246" t="e">
        <v>#N/A</v>
      </c>
      <c r="O16" s="11"/>
      <c r="P16" s="35"/>
    </row>
    <row r="17" spans="1:16">
      <c r="A17" s="38" t="s">
        <v>1</v>
      </c>
      <c r="B17" s="36" t="s">
        <v>30</v>
      </c>
      <c r="C17" s="85">
        <v>3.0698067320457767</v>
      </c>
      <c r="D17" s="57">
        <v>2.3112699999999999</v>
      </c>
      <c r="E17" s="57">
        <v>3.0708899999999999</v>
      </c>
      <c r="F17" s="246" t="e">
        <v>#N/A</v>
      </c>
      <c r="G17" s="246" t="e">
        <v>#N/A</v>
      </c>
      <c r="H17" s="246" t="e">
        <v>#N/A</v>
      </c>
      <c r="I17" s="246" t="e">
        <v>#N/A</v>
      </c>
      <c r="J17" s="246" t="e">
        <v>#N/A</v>
      </c>
      <c r="K17" s="246" t="e">
        <v>#N/A</v>
      </c>
      <c r="L17" s="246" t="e">
        <v>#N/A</v>
      </c>
      <c r="M17" s="246" t="e">
        <v>#N/A</v>
      </c>
      <c r="O17" s="11"/>
      <c r="P17" s="35"/>
    </row>
    <row r="18" spans="1:16">
      <c r="A18" s="38" t="s">
        <v>1</v>
      </c>
      <c r="B18" s="36" t="s">
        <v>31</v>
      </c>
      <c r="C18" s="85">
        <v>1.8645124225892262</v>
      </c>
      <c r="D18" s="57">
        <v>1.871801</v>
      </c>
      <c r="E18" s="57">
        <v>2.5073499999999997</v>
      </c>
      <c r="F18" s="58">
        <v>1.8663587901597278</v>
      </c>
      <c r="G18" s="246" t="e">
        <v>#N/A</v>
      </c>
      <c r="H18" s="246" t="e">
        <v>#N/A</v>
      </c>
      <c r="I18" s="246" t="e">
        <v>#N/A</v>
      </c>
      <c r="J18" s="246" t="e">
        <v>#N/A</v>
      </c>
      <c r="K18" s="246" t="e">
        <v>#N/A</v>
      </c>
      <c r="L18" s="246" t="e">
        <v>#N/A</v>
      </c>
      <c r="M18" s="246" t="e">
        <v>#N/A</v>
      </c>
      <c r="O18" s="11"/>
      <c r="P18" s="35"/>
    </row>
    <row r="19" spans="1:16">
      <c r="A19" s="38" t="s">
        <v>1</v>
      </c>
      <c r="B19" s="36" t="s">
        <v>32</v>
      </c>
      <c r="C19" s="85">
        <v>3.2581947051722793</v>
      </c>
      <c r="D19" s="57">
        <v>1.8898299999999999</v>
      </c>
      <c r="E19" s="57">
        <v>2.2174809999999998</v>
      </c>
      <c r="F19" s="60">
        <v>1.510732</v>
      </c>
      <c r="G19" s="246" t="e">
        <v>#N/A</v>
      </c>
      <c r="H19" s="246" t="e">
        <v>#N/A</v>
      </c>
      <c r="I19" s="246" t="e">
        <v>#N/A</v>
      </c>
      <c r="J19" s="246" t="e">
        <v>#N/A</v>
      </c>
      <c r="K19" s="246" t="e">
        <v>#N/A</v>
      </c>
      <c r="L19" s="246" t="e">
        <v>#N/A</v>
      </c>
      <c r="M19" s="246" t="e">
        <v>#N/A</v>
      </c>
      <c r="O19" s="11"/>
      <c r="P19" s="35"/>
    </row>
    <row r="20" spans="1:16">
      <c r="A20" s="38" t="s">
        <v>1</v>
      </c>
      <c r="B20" s="36" t="s">
        <v>33</v>
      </c>
      <c r="C20" s="85">
        <v>-0.31015008626540386</v>
      </c>
      <c r="D20" s="57">
        <v>1.9047169999999998</v>
      </c>
      <c r="E20" s="57">
        <v>2.220485</v>
      </c>
      <c r="F20" s="60">
        <v>1.5745309999999999</v>
      </c>
      <c r="G20" s="57">
        <v>-0.35827454177056461</v>
      </c>
      <c r="H20" s="246" t="e">
        <v>#N/A</v>
      </c>
      <c r="I20" s="246" t="e">
        <v>#N/A</v>
      </c>
      <c r="J20" s="246" t="e">
        <v>#N/A</v>
      </c>
      <c r="K20" s="246" t="e">
        <v>#N/A</v>
      </c>
      <c r="L20" s="246" t="e">
        <v>#N/A</v>
      </c>
      <c r="M20" s="246" t="e">
        <v>#N/A</v>
      </c>
      <c r="O20" s="11"/>
      <c r="P20" s="35"/>
    </row>
    <row r="21" spans="1:16">
      <c r="A21" s="38" t="s">
        <v>2</v>
      </c>
      <c r="B21" s="36" t="s">
        <v>30</v>
      </c>
      <c r="C21" s="85">
        <v>1.482651940131996</v>
      </c>
      <c r="D21" s="57">
        <v>1.9170099999999999</v>
      </c>
      <c r="E21" s="57">
        <v>2.2230819999999998</v>
      </c>
      <c r="F21" s="60">
        <v>1.623124</v>
      </c>
      <c r="G21" s="57">
        <v>0.67206589999999999</v>
      </c>
      <c r="H21" s="246" t="e">
        <v>#N/A</v>
      </c>
      <c r="I21" s="246" t="e">
        <v>#N/A</v>
      </c>
      <c r="J21" s="246" t="e">
        <v>#N/A</v>
      </c>
      <c r="K21" s="246" t="e">
        <v>#N/A</v>
      </c>
      <c r="L21" s="246" t="e">
        <v>#N/A</v>
      </c>
      <c r="M21" s="246" t="e">
        <v>#N/A</v>
      </c>
      <c r="O21" s="11"/>
      <c r="P21" s="35"/>
    </row>
    <row r="22" spans="1:16">
      <c r="A22" s="38" t="s">
        <v>2</v>
      </c>
      <c r="B22" s="36" t="s">
        <v>31</v>
      </c>
      <c r="C22" s="85">
        <v>1.92139033933227</v>
      </c>
      <c r="D22" s="57">
        <v>1.927162</v>
      </c>
      <c r="E22" s="57">
        <v>2.225314</v>
      </c>
      <c r="F22" s="60">
        <v>2.0453220000000001</v>
      </c>
      <c r="G22" s="57">
        <v>1.1700173</v>
      </c>
      <c r="H22" s="58">
        <v>1.9</v>
      </c>
      <c r="I22" s="246" t="e">
        <v>#N/A</v>
      </c>
      <c r="J22" s="246" t="e">
        <v>#N/A</v>
      </c>
      <c r="K22" s="246" t="e">
        <v>#N/A</v>
      </c>
      <c r="L22" s="246" t="e">
        <v>#N/A</v>
      </c>
      <c r="M22" s="246" t="e">
        <v>#N/A</v>
      </c>
      <c r="O22" s="11"/>
      <c r="P22" s="35"/>
    </row>
    <row r="23" spans="1:16">
      <c r="A23" s="38" t="s">
        <v>2</v>
      </c>
      <c r="B23" s="36" t="s">
        <v>32</v>
      </c>
      <c r="C23" s="85">
        <v>1.6382451590216673</v>
      </c>
      <c r="D23" s="57">
        <v>1.9355450000000001</v>
      </c>
      <c r="E23" s="57">
        <v>2.2272340000000002</v>
      </c>
      <c r="F23" s="60">
        <v>2.0485280000000001</v>
      </c>
      <c r="G23" s="57">
        <v>0.38521490000000003</v>
      </c>
      <c r="H23" s="58">
        <v>0.80979533405458703</v>
      </c>
      <c r="I23" s="246" t="e">
        <v>#N/A</v>
      </c>
      <c r="J23" s="246" t="e">
        <v>#N/A</v>
      </c>
      <c r="K23" s="246" t="e">
        <v>#N/A</v>
      </c>
      <c r="L23" s="246" t="e">
        <v>#N/A</v>
      </c>
      <c r="M23" s="246" t="e">
        <v>#N/A</v>
      </c>
      <c r="O23" s="11"/>
      <c r="P23" s="35"/>
    </row>
    <row r="24" spans="1:16">
      <c r="A24" s="38" t="s">
        <v>2</v>
      </c>
      <c r="B24" s="36" t="s">
        <v>33</v>
      </c>
      <c r="C24" s="85">
        <v>3.1903399044658665</v>
      </c>
      <c r="D24" s="57">
        <v>1.9424670000000002</v>
      </c>
      <c r="E24" s="57">
        <v>2.228885</v>
      </c>
      <c r="F24" s="60">
        <v>2.0512190000000001</v>
      </c>
      <c r="G24" s="57">
        <v>1.9381455999999999</v>
      </c>
      <c r="H24" s="58">
        <v>0.58310832213881425</v>
      </c>
      <c r="I24" s="246" t="e">
        <v>#N/A</v>
      </c>
      <c r="J24" s="246" t="e">
        <v>#N/A</v>
      </c>
      <c r="K24" s="246" t="e">
        <v>#N/A</v>
      </c>
      <c r="L24" s="246" t="e">
        <v>#N/A</v>
      </c>
      <c r="M24" s="246" t="e">
        <v>#N/A</v>
      </c>
      <c r="O24" s="11"/>
      <c r="P24" s="35"/>
    </row>
    <row r="25" spans="1:16">
      <c r="A25" s="38" t="s">
        <v>3</v>
      </c>
      <c r="B25" s="36" t="s">
        <v>30</v>
      </c>
      <c r="C25" s="85">
        <v>-8.8777541676465788E-2</v>
      </c>
      <c r="D25" s="57">
        <v>1.9481829999999998</v>
      </c>
      <c r="E25" s="57">
        <v>2.230305</v>
      </c>
      <c r="F25" s="60">
        <v>2.0534759999999999</v>
      </c>
      <c r="G25" s="57">
        <v>1.9255795</v>
      </c>
      <c r="H25" s="58">
        <v>1.2</v>
      </c>
      <c r="I25" s="246" t="e">
        <v>#N/A</v>
      </c>
      <c r="J25" s="246" t="e">
        <v>#N/A</v>
      </c>
      <c r="K25" s="246" t="e">
        <v>#N/A</v>
      </c>
      <c r="L25" s="246" t="e">
        <v>#N/A</v>
      </c>
      <c r="M25" s="246" t="e">
        <v>#N/A</v>
      </c>
      <c r="O25" s="11"/>
      <c r="P25" s="35"/>
    </row>
    <row r="26" spans="1:16">
      <c r="A26" s="38" t="s">
        <v>3</v>
      </c>
      <c r="B26" s="36" t="s">
        <v>31</v>
      </c>
      <c r="C26" s="85">
        <v>1.3648788800562306</v>
      </c>
      <c r="D26" s="57">
        <v>1.9529029999999998</v>
      </c>
      <c r="E26" s="57">
        <v>2.231525</v>
      </c>
      <c r="F26" s="60">
        <v>2.0553689999999998</v>
      </c>
      <c r="G26" s="57">
        <v>1.9154706000000001</v>
      </c>
      <c r="H26" s="58">
        <v>1.860995976577895</v>
      </c>
      <c r="I26" s="57">
        <v>1.3190208885699661</v>
      </c>
      <c r="J26" s="246" t="e">
        <v>#N/A</v>
      </c>
      <c r="K26" s="246" t="e">
        <v>#N/A</v>
      </c>
      <c r="L26" s="246" t="e">
        <v>#N/A</v>
      </c>
      <c r="M26" s="246" t="e">
        <v>#N/A</v>
      </c>
      <c r="O26" s="11"/>
      <c r="P26" s="35"/>
    </row>
    <row r="27" spans="1:16">
      <c r="A27" s="38" t="s">
        <v>3</v>
      </c>
      <c r="B27" s="36" t="s">
        <v>32</v>
      </c>
      <c r="C27" s="85">
        <v>7.1225340741890353</v>
      </c>
      <c r="D27" s="57">
        <v>1.956801</v>
      </c>
      <c r="E27" s="57">
        <v>2.2325740000000001</v>
      </c>
      <c r="F27" s="60">
        <v>2.0569579999999998</v>
      </c>
      <c r="G27" s="57">
        <v>1.9073384</v>
      </c>
      <c r="H27" s="58">
        <v>1.8714255896762122</v>
      </c>
      <c r="I27" s="58">
        <v>1.5894920313093142</v>
      </c>
      <c r="J27" s="246" t="e">
        <v>#N/A</v>
      </c>
      <c r="K27" s="246" t="e">
        <v>#N/A</v>
      </c>
      <c r="L27" s="246" t="e">
        <v>#N/A</v>
      </c>
      <c r="M27" s="246" t="e">
        <v>#N/A</v>
      </c>
      <c r="O27" s="11"/>
      <c r="P27" s="35"/>
    </row>
    <row r="28" spans="1:16">
      <c r="A28" s="38" t="s">
        <v>3</v>
      </c>
      <c r="B28" s="36" t="s">
        <v>33</v>
      </c>
      <c r="C28" s="85">
        <v>11.309757164301715</v>
      </c>
      <c r="D28" s="57">
        <v>1.960019</v>
      </c>
      <c r="E28" s="57">
        <v>2.2334770000000002</v>
      </c>
      <c r="F28" s="60">
        <v>2.0582910000000001</v>
      </c>
      <c r="G28" s="57">
        <v>1.9007962999999999</v>
      </c>
      <c r="H28" s="58">
        <v>1.879822691173727</v>
      </c>
      <c r="I28" s="58">
        <v>1.1205713334228706</v>
      </c>
      <c r="J28" s="246" t="e">
        <v>#N/A</v>
      </c>
      <c r="K28" s="246" t="e">
        <v>#N/A</v>
      </c>
      <c r="L28" s="246" t="e">
        <v>#N/A</v>
      </c>
      <c r="M28" s="246" t="e">
        <v>#N/A</v>
      </c>
      <c r="O28" s="11"/>
      <c r="P28" s="35"/>
    </row>
    <row r="29" spans="1:16">
      <c r="A29" s="38" t="s">
        <v>4</v>
      </c>
      <c r="B29" s="36" t="s">
        <v>30</v>
      </c>
      <c r="C29" s="85">
        <v>7.4486185752313805</v>
      </c>
      <c r="D29" s="57">
        <v>1.9626770000000002</v>
      </c>
      <c r="E29" s="57">
        <v>2.2342520000000001</v>
      </c>
      <c r="F29" s="60">
        <v>2.059409</v>
      </c>
      <c r="G29" s="57">
        <v>1.8955334000000001</v>
      </c>
      <c r="H29" s="58">
        <v>1.8865833747095939</v>
      </c>
      <c r="I29" s="58">
        <v>3.5517952502984285</v>
      </c>
      <c r="J29" s="246" t="e">
        <v>#N/A</v>
      </c>
      <c r="K29" s="246" t="e">
        <v>#N/A</v>
      </c>
      <c r="L29" s="246" t="e">
        <v>#N/A</v>
      </c>
      <c r="M29" s="246" t="e">
        <v>#N/A</v>
      </c>
      <c r="O29" s="11"/>
      <c r="P29" s="35"/>
    </row>
    <row r="30" spans="1:16">
      <c r="A30" s="38" t="s">
        <v>4</v>
      </c>
      <c r="B30" s="36" t="s">
        <v>31</v>
      </c>
      <c r="C30" s="85">
        <v>9.4966747084800129</v>
      </c>
      <c r="D30" s="57">
        <v>1.9648720000000002</v>
      </c>
      <c r="E30" s="57">
        <v>2.2349199999999998</v>
      </c>
      <c r="F30" s="60">
        <v>2.0603469999999997</v>
      </c>
      <c r="G30" s="57">
        <v>1.8912997</v>
      </c>
      <c r="H30" s="58">
        <v>1.8920265436275452</v>
      </c>
      <c r="I30" s="58">
        <v>2.7971369013033875</v>
      </c>
      <c r="J30" s="57">
        <v>3.9933957287105581</v>
      </c>
      <c r="K30" s="246" t="e">
        <v>#N/A</v>
      </c>
      <c r="L30" s="246" t="e">
        <v>#N/A</v>
      </c>
      <c r="M30" s="246" t="e">
        <v>#N/A</v>
      </c>
      <c r="O30" s="11"/>
      <c r="P30" s="35"/>
    </row>
    <row r="31" spans="1:16">
      <c r="A31" s="38" t="s">
        <v>4</v>
      </c>
      <c r="B31" s="36" t="s">
        <v>32</v>
      </c>
      <c r="C31" s="85">
        <v>5.0834478496618818</v>
      </c>
      <c r="D31" s="57">
        <v>1.9666840000000001</v>
      </c>
      <c r="E31" s="57">
        <v>2.235493</v>
      </c>
      <c r="F31" s="60">
        <v>2.061134</v>
      </c>
      <c r="G31" s="57">
        <v>1.8878938000000001</v>
      </c>
      <c r="H31" s="58">
        <v>1.8964089537362616</v>
      </c>
      <c r="I31" s="58">
        <v>1.5063825182020985</v>
      </c>
      <c r="J31" s="61">
        <v>-0.90477243296531729</v>
      </c>
      <c r="K31" s="61">
        <v>-0.90172619552369992</v>
      </c>
      <c r="L31" s="246" t="e">
        <v>#N/A</v>
      </c>
      <c r="M31" s="246" t="e">
        <v>#N/A</v>
      </c>
      <c r="O31" s="11"/>
      <c r="P31" s="35"/>
    </row>
    <row r="32" spans="1:16">
      <c r="A32" s="38" t="s">
        <v>4</v>
      </c>
      <c r="B32" s="36" t="s">
        <v>33</v>
      </c>
      <c r="C32" s="242">
        <v>1.0380901718660906</v>
      </c>
      <c r="D32" s="57">
        <v>1.9681799999999998</v>
      </c>
      <c r="E32" s="57">
        <v>2.235986</v>
      </c>
      <c r="F32" s="60">
        <v>2.0617939999999999</v>
      </c>
      <c r="G32" s="57">
        <v>1.8851538000000001</v>
      </c>
      <c r="H32" s="58">
        <v>1.8999373245530693</v>
      </c>
      <c r="I32" s="58">
        <v>1.4524923306011628</v>
      </c>
      <c r="J32" s="61">
        <v>-1.6436528517774551</v>
      </c>
      <c r="K32" s="61">
        <v>-1.6460220925197833</v>
      </c>
      <c r="L32" s="246" t="e">
        <v>#N/A</v>
      </c>
      <c r="M32" s="246" t="e">
        <v>#N/A</v>
      </c>
      <c r="O32" s="11"/>
      <c r="P32" s="35"/>
    </row>
    <row r="33" spans="1:16">
      <c r="A33" s="38" t="s">
        <v>5</v>
      </c>
      <c r="B33" s="36" t="s">
        <v>30</v>
      </c>
      <c r="C33" s="85">
        <v>9.0365701735882986</v>
      </c>
      <c r="D33" s="57">
        <v>1.9694159999999998</v>
      </c>
      <c r="E33" s="57">
        <v>2.2364100000000002</v>
      </c>
      <c r="F33" s="60">
        <v>2.0623480000000001</v>
      </c>
      <c r="G33" s="57">
        <v>1.8829496000000001</v>
      </c>
      <c r="H33" s="58">
        <v>1.9027780903216662</v>
      </c>
      <c r="I33" s="58">
        <v>1.8592703249169285</v>
      </c>
      <c r="J33" s="61">
        <v>3.9663272623900347</v>
      </c>
      <c r="K33" s="61">
        <v>3.1636833521238299</v>
      </c>
      <c r="L33" s="61">
        <v>-1.6436528517774551</v>
      </c>
      <c r="M33" s="246" t="e">
        <v>#N/A</v>
      </c>
      <c r="O33" s="11"/>
      <c r="P33" s="35"/>
    </row>
    <row r="34" spans="1:16">
      <c r="A34" s="38" t="s">
        <v>5</v>
      </c>
      <c r="B34" s="36" t="s">
        <v>31</v>
      </c>
      <c r="C34" s="85">
        <v>8.9181186836617456</v>
      </c>
      <c r="D34" s="57">
        <v>1.970437</v>
      </c>
      <c r="E34" s="57">
        <v>2.2367749999999997</v>
      </c>
      <c r="F34" s="60">
        <v>2.0628130000000002</v>
      </c>
      <c r="G34" s="57">
        <v>1.8811765</v>
      </c>
      <c r="H34" s="58">
        <v>1.9050652507622834</v>
      </c>
      <c r="I34" s="58">
        <v>1.6639769692797568</v>
      </c>
      <c r="J34" s="61">
        <v>2.7920016516849389</v>
      </c>
      <c r="K34" s="61">
        <v>2.2003487226106788</v>
      </c>
      <c r="L34" s="61">
        <v>3.0927747148544293</v>
      </c>
      <c r="M34" s="246" t="e">
        <v>#N/A</v>
      </c>
      <c r="O34" s="11"/>
      <c r="P34" s="35"/>
    </row>
    <row r="35" spans="1:16">
      <c r="A35" s="38" t="s">
        <v>5</v>
      </c>
      <c r="B35" s="36" t="s">
        <v>32</v>
      </c>
      <c r="C35" s="246" t="e">
        <v>#N/A</v>
      </c>
      <c r="D35" s="57">
        <v>1.971279</v>
      </c>
      <c r="E35" s="57">
        <v>2.237088</v>
      </c>
      <c r="F35" s="60">
        <v>2.0632030000000001</v>
      </c>
      <c r="G35" s="57">
        <v>1.8797500000000003</v>
      </c>
      <c r="H35" s="58">
        <v>1.9069066918761646</v>
      </c>
      <c r="I35" s="58">
        <v>1.8074199533564483</v>
      </c>
      <c r="J35" s="61">
        <v>2.8064008798264428</v>
      </c>
      <c r="K35" s="61">
        <v>2.5189590676850004</v>
      </c>
      <c r="L35" s="61">
        <v>1.8835225230527275</v>
      </c>
      <c r="M35" s="61">
        <v>2.6945263677303988</v>
      </c>
      <c r="O35" s="11"/>
      <c r="P35" s="35"/>
    </row>
    <row r="36" spans="1:16">
      <c r="A36" s="38" t="s">
        <v>5</v>
      </c>
      <c r="B36" s="36" t="s">
        <v>33</v>
      </c>
      <c r="C36" s="246" t="e">
        <v>#N/A</v>
      </c>
      <c r="D36" s="57">
        <v>1.971975</v>
      </c>
      <c r="E36" s="57">
        <v>2.237358</v>
      </c>
      <c r="F36" s="60">
        <v>2.0635300000000001</v>
      </c>
      <c r="G36" s="57">
        <v>1.8786025000000002</v>
      </c>
      <c r="H36" s="58">
        <v>1.9083892749584885</v>
      </c>
      <c r="I36" s="58">
        <v>2.4036758644197187</v>
      </c>
      <c r="J36" s="61">
        <v>2.7928424209111347</v>
      </c>
      <c r="K36" s="61">
        <v>3.1722510303509699</v>
      </c>
      <c r="L36" s="61">
        <v>1.7247525109278516</v>
      </c>
      <c r="M36" s="61">
        <v>3.0242966415702899</v>
      </c>
      <c r="O36" s="11"/>
      <c r="P36" s="35"/>
    </row>
    <row r="37" spans="1:16">
      <c r="A37" s="38" t="s">
        <v>6</v>
      </c>
      <c r="B37" s="36" t="s">
        <v>30</v>
      </c>
      <c r="C37" s="246" t="e">
        <v>#N/A</v>
      </c>
      <c r="D37" s="246" t="e">
        <v>#N/A</v>
      </c>
      <c r="E37" s="57">
        <v>2.23759</v>
      </c>
      <c r="F37" s="60">
        <v>2.0638040000000002</v>
      </c>
      <c r="G37" s="57">
        <v>1.8776793000000001</v>
      </c>
      <c r="H37" s="58">
        <v>1.9095829338702242</v>
      </c>
      <c r="I37" s="58">
        <v>2.4061333312624722</v>
      </c>
      <c r="J37" s="61">
        <v>3.2179333331348037</v>
      </c>
      <c r="K37" s="61">
        <v>3.5570520660473504</v>
      </c>
      <c r="L37" s="61">
        <v>1.608942361955612</v>
      </c>
      <c r="M37" s="61">
        <v>-1.7981330327701883</v>
      </c>
      <c r="O37" s="11"/>
      <c r="P37" s="35"/>
    </row>
    <row r="38" spans="1:16">
      <c r="A38" s="38" t="s">
        <v>6</v>
      </c>
      <c r="B38" s="36" t="s">
        <v>31</v>
      </c>
      <c r="C38" s="246" t="e">
        <v>#N/A</v>
      </c>
      <c r="D38" s="246" t="e">
        <v>#N/A</v>
      </c>
      <c r="E38" s="57">
        <v>2.2377890000000003</v>
      </c>
      <c r="F38" s="60">
        <v>2.0640339999999999</v>
      </c>
      <c r="G38" s="57">
        <v>1.8769366999999999</v>
      </c>
      <c r="H38" s="58">
        <v>1.9105439738379415</v>
      </c>
      <c r="I38" s="58">
        <v>2.6561824387819177</v>
      </c>
      <c r="J38" s="61">
        <v>3.3089966743761856</v>
      </c>
      <c r="K38" s="61">
        <v>3.8135833255566798</v>
      </c>
      <c r="L38" s="61">
        <v>0.83137075883692457</v>
      </c>
      <c r="M38" s="61">
        <v>-3.5083589276036165</v>
      </c>
      <c r="O38" s="11"/>
      <c r="P38" s="35"/>
    </row>
    <row r="39" spans="1:16">
      <c r="A39" s="38" t="s">
        <v>6</v>
      </c>
      <c r="B39" s="36" t="s">
        <v>32</v>
      </c>
      <c r="C39" s="246" t="e">
        <v>#N/A</v>
      </c>
      <c r="D39" s="246" t="e">
        <v>#N/A</v>
      </c>
      <c r="E39" s="57">
        <v>2.2379600000000002</v>
      </c>
      <c r="F39" s="60">
        <v>2.064228</v>
      </c>
      <c r="G39" s="57">
        <v>1.8763392999999999</v>
      </c>
      <c r="H39" s="58">
        <v>1.9113177273871962</v>
      </c>
      <c r="I39" s="58">
        <v>2.6543482273957864</v>
      </c>
      <c r="J39" s="61">
        <v>3.3058461493902458</v>
      </c>
      <c r="K39" s="61">
        <v>3.8638838420834709</v>
      </c>
      <c r="L39" s="61">
        <v>0.89468548616007393</v>
      </c>
      <c r="M39" s="61">
        <v>-0.97574702215544873</v>
      </c>
      <c r="O39" s="11"/>
      <c r="P39" s="35"/>
    </row>
    <row r="40" spans="1:16">
      <c r="A40" s="38" t="s">
        <v>6</v>
      </c>
      <c r="B40" s="36" t="s">
        <v>33</v>
      </c>
      <c r="C40" s="246" t="e">
        <v>#N/A</v>
      </c>
      <c r="D40" s="246" t="e">
        <v>#N/A</v>
      </c>
      <c r="E40" s="57">
        <v>2.238108</v>
      </c>
      <c r="F40" s="60">
        <v>2.0643899999999999</v>
      </c>
      <c r="G40" s="57">
        <v>1.8758587</v>
      </c>
      <c r="H40" s="58">
        <v>1.9119406926904725</v>
      </c>
      <c r="I40" s="58">
        <v>2.626051472669122</v>
      </c>
      <c r="J40" s="61">
        <v>3.3952620723446847</v>
      </c>
      <c r="K40" s="61">
        <v>3.6388782808065789</v>
      </c>
      <c r="L40" s="61">
        <v>0.98598378731058478</v>
      </c>
      <c r="M40" s="61">
        <v>-1.9957758441329299</v>
      </c>
      <c r="O40" s="11"/>
      <c r="P40" s="35"/>
    </row>
    <row r="41" spans="1:16">
      <c r="A41" s="109" t="s">
        <v>7</v>
      </c>
      <c r="B41" s="36" t="s">
        <v>30</v>
      </c>
      <c r="C41" s="246" t="e">
        <v>#N/A</v>
      </c>
      <c r="D41" s="246" t="e">
        <v>#N/A</v>
      </c>
      <c r="E41" s="246" t="e">
        <v>#N/A</v>
      </c>
      <c r="F41" s="246" t="e">
        <v>#N/A</v>
      </c>
      <c r="G41" s="57">
        <v>1.8754720999999999</v>
      </c>
      <c r="H41" s="61">
        <v>1.9124422551963782</v>
      </c>
      <c r="I41" s="61">
        <v>2.6637453510737208</v>
      </c>
      <c r="J41" s="61">
        <v>3.8648076348743787</v>
      </c>
      <c r="K41" s="61">
        <v>3.6331186221095324</v>
      </c>
      <c r="L41" s="61">
        <v>1.097425948359998</v>
      </c>
      <c r="M41" s="61">
        <v>-3.3265216655414487</v>
      </c>
      <c r="O41" s="11"/>
      <c r="P41" s="35"/>
    </row>
    <row r="42" spans="1:16">
      <c r="A42" s="109" t="s">
        <v>7</v>
      </c>
      <c r="B42" s="36" t="s">
        <v>31</v>
      </c>
      <c r="C42" s="246" t="e">
        <v>#N/A</v>
      </c>
      <c r="D42" s="246" t="e">
        <v>#N/A</v>
      </c>
      <c r="E42" s="246" t="e">
        <v>#N/A</v>
      </c>
      <c r="F42" s="246" t="e">
        <v>#N/A</v>
      </c>
      <c r="G42" s="57">
        <v>1.8751609999999999</v>
      </c>
      <c r="H42" s="61">
        <v>1.9128460737493524</v>
      </c>
      <c r="I42" s="61">
        <v>2.8780313566638904</v>
      </c>
      <c r="J42" s="61">
        <v>4.0086773774159923</v>
      </c>
      <c r="K42" s="61">
        <v>3.5991854240301491</v>
      </c>
      <c r="L42" s="61">
        <v>1.662614800753337</v>
      </c>
      <c r="M42" s="61">
        <v>-3.3979262188414627</v>
      </c>
      <c r="O42" s="11"/>
      <c r="P42" s="35"/>
    </row>
    <row r="43" spans="1:16">
      <c r="A43" s="109" t="s">
        <v>7</v>
      </c>
      <c r="B43" s="36" t="s">
        <v>32</v>
      </c>
      <c r="C43" s="246" t="e">
        <v>#N/A</v>
      </c>
      <c r="D43" s="246" t="e">
        <v>#N/A</v>
      </c>
      <c r="E43" s="246" t="e">
        <v>#N/A</v>
      </c>
      <c r="F43" s="246" t="e">
        <v>#N/A</v>
      </c>
      <c r="G43" s="57">
        <v>1.8749108000000001</v>
      </c>
      <c r="H43" s="61">
        <v>1.9131711965840958</v>
      </c>
      <c r="I43" s="61">
        <v>2.899484871072433</v>
      </c>
      <c r="J43" s="61">
        <v>4.1313709992037762</v>
      </c>
      <c r="K43" s="61">
        <v>3.5467181921881252</v>
      </c>
      <c r="L43" s="61">
        <v>1.7867296972939206</v>
      </c>
      <c r="M43" s="61">
        <v>-2.7782009413766184</v>
      </c>
      <c r="O43" s="11"/>
      <c r="P43" s="35"/>
    </row>
    <row r="44" spans="1:16">
      <c r="A44" s="109" t="s">
        <v>7</v>
      </c>
      <c r="B44" s="37" t="s">
        <v>33</v>
      </c>
      <c r="C44" s="246" t="e">
        <v>#N/A</v>
      </c>
      <c r="D44" s="246" t="e">
        <v>#N/A</v>
      </c>
      <c r="E44" s="246" t="e">
        <v>#N/A</v>
      </c>
      <c r="F44" s="246" t="e">
        <v>#N/A</v>
      </c>
      <c r="G44" s="62">
        <v>1.8747094999999998</v>
      </c>
      <c r="H44" s="62">
        <v>1.9134329598361699</v>
      </c>
      <c r="I44" s="62">
        <v>2.9521422755565574</v>
      </c>
      <c r="J44" s="61">
        <v>4.2631029534613951</v>
      </c>
      <c r="K44" s="61">
        <v>3.4844434302914395</v>
      </c>
      <c r="L44" s="61">
        <v>1.9177434971950458</v>
      </c>
      <c r="M44" s="61">
        <v>-2.4008339007921875</v>
      </c>
      <c r="O44" s="11"/>
      <c r="P44" s="35"/>
    </row>
    <row r="45" spans="1:16">
      <c r="A45" s="38" t="s">
        <v>22</v>
      </c>
      <c r="B45" s="36" t="s">
        <v>30</v>
      </c>
      <c r="C45" s="246" t="e">
        <v>#N/A</v>
      </c>
      <c r="D45" s="246" t="e">
        <v>#N/A</v>
      </c>
      <c r="E45" s="246" t="e">
        <v>#N/A</v>
      </c>
      <c r="F45" s="246" t="e">
        <v>#N/A</v>
      </c>
      <c r="G45" s="246" t="e">
        <v>#N/A</v>
      </c>
      <c r="H45" s="246" t="e">
        <v>#N/A</v>
      </c>
      <c r="I45" s="61">
        <v>2.9558574985898645</v>
      </c>
      <c r="J45" s="61">
        <v>4.6911457982024674</v>
      </c>
      <c r="K45" s="61">
        <v>3.4255301676859418</v>
      </c>
      <c r="L45" s="61">
        <v>2.0550311494755835</v>
      </c>
      <c r="M45" s="61">
        <v>-3.1389426471473136E-2</v>
      </c>
      <c r="O45" s="11"/>
      <c r="P45" s="35"/>
    </row>
    <row r="46" spans="1:16">
      <c r="A46" s="38" t="s">
        <v>22</v>
      </c>
      <c r="B46" s="36" t="s">
        <v>31</v>
      </c>
      <c r="C46" s="246" t="e">
        <v>#N/A</v>
      </c>
      <c r="D46" s="246" t="e">
        <v>#N/A</v>
      </c>
      <c r="E46" s="246" t="e">
        <v>#N/A</v>
      </c>
      <c r="F46" s="246" t="e">
        <v>#N/A</v>
      </c>
      <c r="G46" s="246" t="e">
        <v>#N/A</v>
      </c>
      <c r="H46" s="246" t="e">
        <v>#N/A</v>
      </c>
      <c r="I46" s="61">
        <v>2.9344529074510239</v>
      </c>
      <c r="J46" s="61">
        <v>4.7011756871998545</v>
      </c>
      <c r="K46" s="61">
        <v>3.3461621057532032</v>
      </c>
      <c r="L46" s="61">
        <v>2.6204915652411342</v>
      </c>
      <c r="M46" s="61">
        <v>-0.15694672828726608</v>
      </c>
      <c r="O46" s="11"/>
      <c r="P46" s="35"/>
    </row>
    <row r="47" spans="1:16">
      <c r="A47" s="38" t="s">
        <v>22</v>
      </c>
      <c r="B47" s="36" t="s">
        <v>32</v>
      </c>
      <c r="C47" s="246" t="e">
        <v>#N/A</v>
      </c>
      <c r="D47" s="246" t="e">
        <v>#N/A</v>
      </c>
      <c r="E47" s="246" t="e">
        <v>#N/A</v>
      </c>
      <c r="F47" s="246" t="e">
        <v>#N/A</v>
      </c>
      <c r="G47" s="246" t="e">
        <v>#N/A</v>
      </c>
      <c r="H47" s="246" t="e">
        <v>#N/A</v>
      </c>
      <c r="I47" s="61">
        <v>2.8707870089170084</v>
      </c>
      <c r="J47" s="61">
        <v>4.7426457669189181</v>
      </c>
      <c r="K47" s="61">
        <v>3.2592674937270694</v>
      </c>
      <c r="L47" s="61">
        <v>2.7278149646814631</v>
      </c>
      <c r="M47" s="61">
        <v>-0.13731956130488276</v>
      </c>
      <c r="O47" s="11"/>
      <c r="P47" s="35"/>
    </row>
    <row r="48" spans="1:16">
      <c r="A48" s="38" t="s">
        <v>22</v>
      </c>
      <c r="B48" s="37" t="s">
        <v>33</v>
      </c>
      <c r="C48" s="246" t="e">
        <v>#N/A</v>
      </c>
      <c r="D48" s="246" t="e">
        <v>#N/A</v>
      </c>
      <c r="E48" s="246" t="e">
        <v>#N/A</v>
      </c>
      <c r="F48" s="246" t="e">
        <v>#N/A</v>
      </c>
      <c r="G48" s="246" t="e">
        <v>#N/A</v>
      </c>
      <c r="H48" s="246" t="e">
        <v>#N/A</v>
      </c>
      <c r="I48" s="61">
        <v>2.8492898841953496</v>
      </c>
      <c r="J48" s="62">
        <v>4.7236087252489289</v>
      </c>
      <c r="K48" s="62">
        <v>3.1693882319814071</v>
      </c>
      <c r="L48" s="62">
        <v>2.8322396018104934</v>
      </c>
      <c r="M48" s="62">
        <v>9.9561851587548489E-4</v>
      </c>
      <c r="O48" s="11"/>
      <c r="P48" s="35"/>
    </row>
    <row r="49" spans="1:19">
      <c r="A49" s="38" t="s">
        <v>73</v>
      </c>
      <c r="B49" s="87" t="s">
        <v>30</v>
      </c>
      <c r="C49" s="246" t="e">
        <v>#N/A</v>
      </c>
      <c r="D49" s="246" t="e">
        <v>#N/A</v>
      </c>
      <c r="E49" s="246" t="e">
        <v>#N/A</v>
      </c>
      <c r="F49" s="246" t="e">
        <v>#N/A</v>
      </c>
      <c r="G49" s="246" t="e">
        <v>#N/A</v>
      </c>
      <c r="H49" s="246" t="e">
        <v>#N/A</v>
      </c>
      <c r="I49" s="246" t="e">
        <v>#N/A</v>
      </c>
      <c r="J49" s="61">
        <v>4.8676914805881655</v>
      </c>
      <c r="K49" s="61">
        <v>3.0930415713169346</v>
      </c>
      <c r="L49" s="61">
        <v>2.9300582894909333</v>
      </c>
      <c r="M49" s="61">
        <v>0.84505673018551164</v>
      </c>
      <c r="O49" s="11"/>
      <c r="P49" s="35"/>
    </row>
    <row r="50" spans="1:19">
      <c r="A50" s="38" t="s">
        <v>73</v>
      </c>
      <c r="B50" s="87" t="s">
        <v>31</v>
      </c>
      <c r="C50" s="246" t="e">
        <v>#N/A</v>
      </c>
      <c r="D50" s="246" t="e">
        <v>#N/A</v>
      </c>
      <c r="E50" s="246" t="e">
        <v>#N/A</v>
      </c>
      <c r="F50" s="246" t="e">
        <v>#N/A</v>
      </c>
      <c r="G50" s="246" t="e">
        <v>#N/A</v>
      </c>
      <c r="H50" s="246" t="e">
        <v>#N/A</v>
      </c>
      <c r="I50" s="246" t="e">
        <v>#N/A</v>
      </c>
      <c r="J50" s="61">
        <v>4.8797031556464088</v>
      </c>
      <c r="K50" s="61">
        <v>3.0466419556550939</v>
      </c>
      <c r="L50" s="61">
        <v>3.3145857905528819</v>
      </c>
      <c r="M50" s="61">
        <v>1.2936722636299081</v>
      </c>
      <c r="O50" s="11"/>
      <c r="P50" s="35"/>
    </row>
    <row r="51" spans="1:19">
      <c r="A51" s="38" t="s">
        <v>73</v>
      </c>
      <c r="B51" s="87" t="s">
        <v>32</v>
      </c>
      <c r="C51" s="246" t="e">
        <v>#N/A</v>
      </c>
      <c r="D51" s="246" t="e">
        <v>#N/A</v>
      </c>
      <c r="E51" s="246" t="e">
        <v>#N/A</v>
      </c>
      <c r="F51" s="246" t="e">
        <v>#N/A</v>
      </c>
      <c r="G51" s="246" t="e">
        <v>#N/A</v>
      </c>
      <c r="H51" s="246" t="e">
        <v>#N/A</v>
      </c>
      <c r="I51" s="246" t="e">
        <v>#N/A</v>
      </c>
      <c r="J51" s="61">
        <v>4.8600910144132037</v>
      </c>
      <c r="K51" s="61">
        <v>3.0160564341989327</v>
      </c>
      <c r="L51" s="61">
        <v>3.4071029189866486</v>
      </c>
      <c r="M51" s="61">
        <v>1.6069709073900595</v>
      </c>
      <c r="O51" s="11"/>
      <c r="P51" s="35"/>
    </row>
    <row r="52" spans="1:19">
      <c r="A52" s="38" t="s">
        <v>73</v>
      </c>
      <c r="B52" s="87" t="s">
        <v>33</v>
      </c>
      <c r="C52" s="246" t="e">
        <v>#N/A</v>
      </c>
      <c r="D52" s="246" t="e">
        <v>#N/A</v>
      </c>
      <c r="E52" s="246" t="e">
        <v>#N/A</v>
      </c>
      <c r="F52" s="246" t="e">
        <v>#N/A</v>
      </c>
      <c r="G52" s="246" t="e">
        <v>#N/A</v>
      </c>
      <c r="H52" s="246" t="e">
        <v>#N/A</v>
      </c>
      <c r="I52" s="246" t="e">
        <v>#N/A</v>
      </c>
      <c r="J52" s="61">
        <v>4.8817994847730528</v>
      </c>
      <c r="K52" s="61">
        <v>3.0018360723631501</v>
      </c>
      <c r="L52" s="61">
        <v>3.4744718297182287</v>
      </c>
      <c r="M52" s="61">
        <v>1.9298457937923619</v>
      </c>
      <c r="O52" s="11"/>
      <c r="P52" s="35"/>
    </row>
    <row r="53" spans="1:19">
      <c r="A53" s="126" t="s">
        <v>131</v>
      </c>
      <c r="B53" s="87" t="s">
        <v>30</v>
      </c>
      <c r="C53" s="246" t="e">
        <v>#N/A</v>
      </c>
      <c r="D53" s="246" t="e">
        <v>#N/A</v>
      </c>
      <c r="E53" s="246" t="e">
        <v>#N/A</v>
      </c>
      <c r="F53" s="246" t="e">
        <v>#N/A</v>
      </c>
      <c r="G53" s="246" t="e">
        <v>#N/A</v>
      </c>
      <c r="H53" s="246" t="e">
        <v>#N/A</v>
      </c>
      <c r="I53" s="246" t="e">
        <v>#N/A</v>
      </c>
      <c r="J53" s="246" t="e">
        <v>#N/A</v>
      </c>
      <c r="K53" s="246" t="e">
        <v>#N/A</v>
      </c>
      <c r="L53" s="125">
        <v>3.5473209638587688</v>
      </c>
      <c r="M53" s="125">
        <v>2.3201419107417243</v>
      </c>
      <c r="O53" s="11"/>
      <c r="P53" s="35"/>
    </row>
    <row r="54" spans="1:19">
      <c r="A54" s="126" t="s">
        <v>131</v>
      </c>
      <c r="B54" s="87" t="s">
        <v>31</v>
      </c>
      <c r="C54" s="246" t="e">
        <v>#N/A</v>
      </c>
      <c r="D54" s="246" t="e">
        <v>#N/A</v>
      </c>
      <c r="E54" s="246" t="e">
        <v>#N/A</v>
      </c>
      <c r="F54" s="246" t="e">
        <v>#N/A</v>
      </c>
      <c r="G54" s="246" t="e">
        <v>#N/A</v>
      </c>
      <c r="H54" s="246" t="e">
        <v>#N/A</v>
      </c>
      <c r="I54" s="246" t="e">
        <v>#N/A</v>
      </c>
      <c r="J54" s="246" t="e">
        <v>#N/A</v>
      </c>
      <c r="K54" s="246" t="e">
        <v>#N/A</v>
      </c>
      <c r="L54" s="125">
        <v>3.8212144596982967</v>
      </c>
      <c r="M54" s="125">
        <v>2.6267054152683711</v>
      </c>
      <c r="O54" s="11"/>
      <c r="P54" s="35"/>
    </row>
    <row r="55" spans="1:19">
      <c r="A55" s="126" t="s">
        <v>131</v>
      </c>
      <c r="B55" s="87" t="s">
        <v>32</v>
      </c>
      <c r="C55" s="246" t="e">
        <v>#N/A</v>
      </c>
      <c r="D55" s="246" t="e">
        <v>#N/A</v>
      </c>
      <c r="E55" s="246" t="e">
        <v>#N/A</v>
      </c>
      <c r="F55" s="246" t="e">
        <v>#N/A</v>
      </c>
      <c r="G55" s="246" t="e">
        <v>#N/A</v>
      </c>
      <c r="H55" s="246" t="e">
        <v>#N/A</v>
      </c>
      <c r="I55" s="246" t="e">
        <v>#N/A</v>
      </c>
      <c r="J55" s="246" t="e">
        <v>#N/A</v>
      </c>
      <c r="K55" s="246" t="e">
        <v>#N/A</v>
      </c>
      <c r="L55" s="125">
        <v>3.864716406804547</v>
      </c>
      <c r="M55" s="125">
        <v>2.8918181183111846</v>
      </c>
      <c r="O55" s="11"/>
      <c r="P55" s="35"/>
    </row>
    <row r="56" spans="1:19" ht="15" thickBot="1">
      <c r="A56" s="88" t="s">
        <v>131</v>
      </c>
      <c r="B56" s="88" t="s">
        <v>33</v>
      </c>
      <c r="C56" s="246" t="e">
        <v>#N/A</v>
      </c>
      <c r="D56" s="246" t="e">
        <v>#N/A</v>
      </c>
      <c r="E56" s="246" t="e">
        <v>#N/A</v>
      </c>
      <c r="F56" s="246" t="e">
        <v>#N/A</v>
      </c>
      <c r="G56" s="246" t="e">
        <v>#N/A</v>
      </c>
      <c r="H56" s="246" t="e">
        <v>#N/A</v>
      </c>
      <c r="I56" s="246" t="e">
        <v>#N/A</v>
      </c>
      <c r="J56" s="246" t="e">
        <v>#N/A</v>
      </c>
      <c r="K56" s="246" t="e">
        <v>#N/A</v>
      </c>
      <c r="L56" s="95">
        <v>3.9229410289027156</v>
      </c>
      <c r="M56" s="95">
        <v>3.163373121522528</v>
      </c>
      <c r="N56" s="35"/>
      <c r="P56" s="35"/>
      <c r="Q56" s="125"/>
      <c r="R56" s="125"/>
      <c r="S56" s="125"/>
    </row>
    <row r="57" spans="1:19">
      <c r="A57" s="25" t="s">
        <v>8</v>
      </c>
    </row>
    <row r="58" spans="1:19">
      <c r="A58" s="89" t="s">
        <v>191</v>
      </c>
    </row>
    <row r="59" spans="1:19">
      <c r="A59" s="26" t="s">
        <v>206</v>
      </c>
    </row>
    <row r="77" spans="1:1">
      <c r="A77" s="100" t="s">
        <v>0</v>
      </c>
    </row>
  </sheetData>
  <phoneticPr fontId="164" type="noConversion"/>
  <hyperlinks>
    <hyperlink ref="A58" r:id="rId1" display="Registers of Scotland" xr:uid="{00000000-0004-0000-1900-000000000000}"/>
    <hyperlink ref="A77" location="Contents!A1" display="Return to Contents" xr:uid="{00000000-0004-0000-1900-000001000000}"/>
  </hyperlinks>
  <pageMargins left="0.7" right="0.7" top="0.75" bottom="0.75" header="0.3" footer="0.3"/>
  <pageSetup paperSize="9" orientation="portrait" r:id="rId2"/>
  <ignoredErrors>
    <ignoredError sqref="M35:M56 M5:M28 M29:M34" calculatedColumn="1"/>
  </ignoredErrors>
  <drawing r:id="rId3"/>
  <tableParts count="1">
    <tablePart r:id="rId4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Q46"/>
  <sheetViews>
    <sheetView showGridLines="0" zoomScale="108" zoomScaleNormal="108" workbookViewId="0"/>
  </sheetViews>
  <sheetFormatPr defaultColWidth="9.140625" defaultRowHeight="12.75"/>
  <cols>
    <col min="1" max="1" width="33.42578125" style="11" customWidth="1"/>
    <col min="2" max="2" width="30.85546875" style="11" customWidth="1"/>
    <col min="3" max="3" width="32.28515625" style="11" customWidth="1"/>
    <col min="4" max="4" width="36.85546875" style="11" customWidth="1"/>
    <col min="5" max="5" width="36" style="11" customWidth="1"/>
    <col min="6" max="6" width="35.28515625" style="11" customWidth="1"/>
    <col min="7" max="8" width="38.140625" style="11" customWidth="1"/>
    <col min="9" max="9" width="37.5703125" style="11" customWidth="1"/>
    <col min="10" max="10" width="24.85546875" style="11" customWidth="1"/>
    <col min="11" max="11" width="29.42578125" style="11" customWidth="1"/>
    <col min="12" max="12" width="28.42578125" style="11" customWidth="1"/>
    <col min="13" max="13" width="27.85546875" style="11" customWidth="1"/>
    <col min="14" max="15" width="30.42578125" style="11" customWidth="1"/>
    <col min="16" max="16" width="26.42578125" style="11" customWidth="1"/>
    <col min="17" max="17" width="31" style="11" customWidth="1"/>
    <col min="18" max="16384" width="9.140625" style="11"/>
  </cols>
  <sheetData>
    <row r="1" spans="1:17" ht="15">
      <c r="A1" s="52" t="s">
        <v>297</v>
      </c>
    </row>
    <row r="2" spans="1:17">
      <c r="A2" s="4" t="s">
        <v>192</v>
      </c>
    </row>
    <row r="3" spans="1:17">
      <c r="A3" s="4" t="s">
        <v>201</v>
      </c>
    </row>
    <row r="4" spans="1:17" ht="37.5" customHeight="1">
      <c r="A4" s="131" t="s">
        <v>141</v>
      </c>
      <c r="B4" s="141" t="s">
        <v>142</v>
      </c>
      <c r="C4" s="141" t="s">
        <v>143</v>
      </c>
      <c r="D4" s="141" t="s">
        <v>144</v>
      </c>
      <c r="E4" s="134" t="s">
        <v>145</v>
      </c>
      <c r="F4" s="140" t="s">
        <v>146</v>
      </c>
      <c r="G4" s="140" t="s">
        <v>147</v>
      </c>
      <c r="H4" s="140" t="s">
        <v>174</v>
      </c>
      <c r="I4" s="140" t="s">
        <v>310</v>
      </c>
      <c r="J4" s="134" t="s">
        <v>148</v>
      </c>
      <c r="K4" s="134" t="s">
        <v>149</v>
      </c>
      <c r="L4" s="141" t="s">
        <v>150</v>
      </c>
      <c r="M4" s="134" t="s">
        <v>151</v>
      </c>
      <c r="N4" s="140" t="s">
        <v>152</v>
      </c>
      <c r="O4" s="140" t="s">
        <v>153</v>
      </c>
      <c r="P4" s="140" t="s">
        <v>175</v>
      </c>
      <c r="Q4" s="239" t="s">
        <v>311</v>
      </c>
    </row>
    <row r="5" spans="1:17" ht="14.25">
      <c r="A5" s="28" t="s">
        <v>10</v>
      </c>
      <c r="B5" s="65">
        <v>4.8780487804878092</v>
      </c>
      <c r="C5" s="90">
        <v>4.8780487804878092</v>
      </c>
      <c r="D5" s="251" t="e">
        <v>#N/A</v>
      </c>
      <c r="E5" s="251" t="e">
        <v>#N/A</v>
      </c>
      <c r="F5" s="251" t="e">
        <v>#N/A</v>
      </c>
      <c r="G5" s="251" t="e">
        <v>#N/A</v>
      </c>
      <c r="H5" s="251" t="e">
        <v>#N/A</v>
      </c>
      <c r="I5" s="251" t="e">
        <v>#N/A</v>
      </c>
      <c r="J5" s="65">
        <v>-8.5714285714285747</v>
      </c>
      <c r="K5" s="90">
        <v>-8.5714285714285747</v>
      </c>
      <c r="L5" s="249" t="e">
        <v>#N/A</v>
      </c>
      <c r="M5" s="249" t="e">
        <v>#N/A</v>
      </c>
      <c r="N5" s="249" t="e">
        <v>#N/A</v>
      </c>
      <c r="O5" s="249" t="e">
        <v>#N/A</v>
      </c>
      <c r="P5" s="249" t="e">
        <v>#N/A</v>
      </c>
      <c r="Q5" s="249" t="e">
        <v>#N/A</v>
      </c>
    </row>
    <row r="6" spans="1:17" ht="14.25">
      <c r="A6" s="28" t="s">
        <v>9</v>
      </c>
      <c r="B6" s="66">
        <v>-1.1611030478954953</v>
      </c>
      <c r="C6" s="63">
        <v>-1.1627906976744207</v>
      </c>
      <c r="D6" s="90">
        <v>-1.1611030478954953</v>
      </c>
      <c r="E6" s="251" t="e">
        <v>#N/A</v>
      </c>
      <c r="F6" s="251" t="e">
        <v>#N/A</v>
      </c>
      <c r="G6" s="251" t="e">
        <v>#N/A</v>
      </c>
      <c r="H6" s="251" t="e">
        <v>#N/A</v>
      </c>
      <c r="I6" s="251" t="e">
        <v>#N/A</v>
      </c>
      <c r="J6" s="66">
        <v>3.125</v>
      </c>
      <c r="K6" s="63">
        <v>2.4999999999999911</v>
      </c>
      <c r="L6" s="66">
        <v>3.125</v>
      </c>
      <c r="M6" s="249" t="e">
        <v>#N/A</v>
      </c>
      <c r="N6" s="249" t="e">
        <v>#N/A</v>
      </c>
      <c r="O6" s="249" t="e">
        <v>#N/A</v>
      </c>
      <c r="P6" s="249" t="e">
        <v>#N/A</v>
      </c>
      <c r="Q6" s="249" t="e">
        <v>#N/A</v>
      </c>
    </row>
    <row r="7" spans="1:17" ht="14.25">
      <c r="A7" s="28" t="s">
        <v>1</v>
      </c>
      <c r="B7" s="66">
        <v>4.2584434654919345</v>
      </c>
      <c r="C7" s="63">
        <v>4.4167726842613941</v>
      </c>
      <c r="D7" s="63">
        <v>1.5416592634553306</v>
      </c>
      <c r="E7" s="251" t="e">
        <v>#N/A</v>
      </c>
      <c r="F7" s="251" t="e">
        <v>#N/A</v>
      </c>
      <c r="G7" s="251" t="e">
        <v>#N/A</v>
      </c>
      <c r="H7" s="251" t="e">
        <v>#N/A</v>
      </c>
      <c r="I7" s="251" t="e">
        <v>#N/A</v>
      </c>
      <c r="J7" s="66">
        <v>5.4545454545454453</v>
      </c>
      <c r="K7" s="67">
        <v>3.7086544836820501</v>
      </c>
      <c r="L7" s="64">
        <v>2.4511701873775493</v>
      </c>
      <c r="M7" s="249" t="e">
        <v>#N/A</v>
      </c>
      <c r="N7" s="249" t="e">
        <v>#N/A</v>
      </c>
      <c r="O7" s="249" t="e">
        <v>#N/A</v>
      </c>
      <c r="P7" s="249" t="e">
        <v>#N/A</v>
      </c>
      <c r="Q7" s="249" t="e">
        <v>#N/A</v>
      </c>
    </row>
    <row r="8" spans="1:17" ht="14.25">
      <c r="A8" s="28" t="s">
        <v>2</v>
      </c>
      <c r="B8" s="66">
        <v>-12.112676056338023</v>
      </c>
      <c r="C8" s="63">
        <v>0.71113835606002596</v>
      </c>
      <c r="D8" s="63">
        <v>0.67833077196310931</v>
      </c>
      <c r="E8" s="90">
        <v>-12.112676056338023</v>
      </c>
      <c r="F8" s="251" t="e">
        <v>#N/A</v>
      </c>
      <c r="G8" s="251" t="e">
        <v>#N/A</v>
      </c>
      <c r="H8" s="251" t="e">
        <v>#N/A</v>
      </c>
      <c r="I8" s="251" t="e">
        <v>#N/A</v>
      </c>
      <c r="J8" s="66">
        <v>-2.2988505747126409</v>
      </c>
      <c r="K8" s="67">
        <v>2.0072550237689057</v>
      </c>
      <c r="L8" s="64">
        <v>1.649755592414559</v>
      </c>
      <c r="M8" s="90">
        <v>-2.2988505747126409</v>
      </c>
      <c r="N8" s="249" t="e">
        <v>#N/A</v>
      </c>
      <c r="O8" s="249" t="e">
        <v>#N/A</v>
      </c>
      <c r="P8" s="249" t="e">
        <v>#N/A</v>
      </c>
      <c r="Q8" s="249" t="e">
        <v>#N/A</v>
      </c>
    </row>
    <row r="9" spans="1:17" ht="14.25">
      <c r="A9" s="28" t="s">
        <v>3</v>
      </c>
      <c r="B9" s="66">
        <v>-4.1666666666666625</v>
      </c>
      <c r="C9" s="63">
        <v>0.98590539417968692</v>
      </c>
      <c r="D9" s="63">
        <v>1.1174165277678449</v>
      </c>
      <c r="E9" s="63">
        <v>-21.412242548413328</v>
      </c>
      <c r="F9" s="90">
        <v>-4.1666666666666625</v>
      </c>
      <c r="G9" s="90">
        <v>-4.1666666666666625</v>
      </c>
      <c r="H9" s="251" t="e">
        <v>#N/A</v>
      </c>
      <c r="I9" s="251" t="e">
        <v>#N/A</v>
      </c>
      <c r="J9" s="66">
        <v>-14.021421616358321</v>
      </c>
      <c r="K9" s="67">
        <v>1.8369097069821372</v>
      </c>
      <c r="L9" s="64">
        <v>1.7961890195821617</v>
      </c>
      <c r="M9" s="63">
        <v>2.7686703208637642</v>
      </c>
      <c r="N9" s="90">
        <v>-14.021421616358321</v>
      </c>
      <c r="O9" s="90">
        <v>-14.021421616358321</v>
      </c>
      <c r="P9" s="249" t="e">
        <v>#N/A</v>
      </c>
      <c r="Q9" s="249" t="e">
        <v>#N/A</v>
      </c>
    </row>
    <row r="10" spans="1:17" ht="14.25">
      <c r="A10" s="28" t="s">
        <v>4</v>
      </c>
      <c r="B10" s="66">
        <v>16.577450652392113</v>
      </c>
      <c r="C10" s="63">
        <v>1.1271624171256489</v>
      </c>
      <c r="D10" s="63">
        <v>1.1386085665225698</v>
      </c>
      <c r="E10" s="63">
        <v>17.927580068757145</v>
      </c>
      <c r="F10" s="63">
        <v>10.461255561748771</v>
      </c>
      <c r="G10" s="63">
        <v>10.398273807882386</v>
      </c>
      <c r="H10" s="127">
        <v>11.603990120397301</v>
      </c>
      <c r="I10" s="66">
        <v>16.577450652392113</v>
      </c>
      <c r="J10" s="252" t="e">
        <v>#N/A</v>
      </c>
      <c r="K10" s="67">
        <v>1.9367182802939364</v>
      </c>
      <c r="L10" s="64">
        <v>1.9391625895986309</v>
      </c>
      <c r="M10" s="63">
        <v>-2.792182387087494</v>
      </c>
      <c r="N10" s="63">
        <v>-0.91346853381978343</v>
      </c>
      <c r="O10" s="63">
        <v>-0.21903317637966824</v>
      </c>
      <c r="P10" s="127">
        <v>1.5577725160947908</v>
      </c>
      <c r="Q10" s="90">
        <v>15.677542043467962</v>
      </c>
    </row>
    <row r="11" spans="1:17" ht="15">
      <c r="A11" s="28" t="s">
        <v>5</v>
      </c>
      <c r="B11" s="250" t="e">
        <v>#N/A</v>
      </c>
      <c r="C11" s="63">
        <v>1.2320707245669249</v>
      </c>
      <c r="D11" s="63">
        <v>1.1302001430759878</v>
      </c>
      <c r="E11" s="63">
        <v>2.4303649434332497</v>
      </c>
      <c r="F11" s="63">
        <v>2.3847140475910189</v>
      </c>
      <c r="G11" s="63">
        <v>2.2353195267750037</v>
      </c>
      <c r="H11" s="127">
        <v>2.0553126968287483</v>
      </c>
      <c r="I11" s="248">
        <v>1.9614304073060973</v>
      </c>
      <c r="J11" s="252" t="e">
        <v>#N/A</v>
      </c>
      <c r="K11" s="67">
        <v>1.9565535760371233</v>
      </c>
      <c r="L11" s="64">
        <v>1.9509080983942662</v>
      </c>
      <c r="M11" s="63">
        <v>0.87159949462138897</v>
      </c>
      <c r="N11" s="63">
        <v>0.97708870196386854</v>
      </c>
      <c r="O11" s="63">
        <v>2.7054303460609899</v>
      </c>
      <c r="P11" s="127">
        <v>4.4154515714186937</v>
      </c>
      <c r="Q11" s="241">
        <v>0.62708241394398012</v>
      </c>
    </row>
    <row r="12" spans="1:17" ht="15">
      <c r="A12" s="28" t="s">
        <v>6</v>
      </c>
      <c r="B12" s="250" t="e">
        <v>#N/A</v>
      </c>
      <c r="C12" s="63">
        <v>1.2630078855865978</v>
      </c>
      <c r="D12" s="63">
        <v>1.1979317186671112</v>
      </c>
      <c r="E12" s="63">
        <v>1.4783600372030525</v>
      </c>
      <c r="F12" s="63">
        <v>0.95270349924747588</v>
      </c>
      <c r="G12" s="63">
        <v>1.1667613659524845</v>
      </c>
      <c r="H12" s="127">
        <v>1.0810638930363492</v>
      </c>
      <c r="I12" s="248">
        <v>0.82400943008245076</v>
      </c>
      <c r="J12" s="252" t="e">
        <v>#N/A</v>
      </c>
      <c r="K12" s="67">
        <v>1.9994219445406802</v>
      </c>
      <c r="L12" s="64">
        <v>1.9984136924136031</v>
      </c>
      <c r="M12" s="63">
        <v>1.8723692116134005</v>
      </c>
      <c r="N12" s="63">
        <v>2.4095641323560679</v>
      </c>
      <c r="O12" s="63">
        <v>2.1979739671938558</v>
      </c>
      <c r="P12" s="127">
        <v>2.4102219173582462</v>
      </c>
      <c r="Q12" s="241">
        <v>-2.2007615315313589</v>
      </c>
    </row>
    <row r="13" spans="1:17" ht="15">
      <c r="A13" s="38" t="s">
        <v>7</v>
      </c>
      <c r="B13" s="250" t="e">
        <v>#N/A</v>
      </c>
      <c r="C13" s="57">
        <v>1.3069600158024386</v>
      </c>
      <c r="D13" s="57">
        <v>1.1565396284798135</v>
      </c>
      <c r="E13" s="57">
        <v>1.6539942434688371</v>
      </c>
      <c r="F13" s="63">
        <v>1.1973623784948373</v>
      </c>
      <c r="G13" s="63">
        <v>1.3280192257992374</v>
      </c>
      <c r="H13" s="127">
        <v>1.0454387151494826</v>
      </c>
      <c r="I13" s="248">
        <v>1.6114832386475264</v>
      </c>
      <c r="J13" s="252" t="e">
        <v>#N/A</v>
      </c>
      <c r="K13" s="59">
        <v>2.0125996094243925</v>
      </c>
      <c r="L13" s="57">
        <v>2.012594530702172</v>
      </c>
      <c r="M13" s="57">
        <v>2.1356236800913253</v>
      </c>
      <c r="N13" s="63">
        <v>2.0874678970416394</v>
      </c>
      <c r="O13" s="63">
        <v>1.8853841587241682</v>
      </c>
      <c r="P13" s="127">
        <v>1.85432705616011</v>
      </c>
      <c r="Q13" s="241">
        <v>1.3153619311605302</v>
      </c>
    </row>
    <row r="14" spans="1:17" ht="15">
      <c r="A14" s="38" t="s">
        <v>22</v>
      </c>
      <c r="B14" s="250" t="e">
        <v>#N/A</v>
      </c>
      <c r="C14" s="250" t="e">
        <v>#N/A</v>
      </c>
      <c r="D14" s="250" t="e">
        <v>#N/A</v>
      </c>
      <c r="E14" s="57">
        <v>1.7044996654163036</v>
      </c>
      <c r="F14" s="57">
        <v>1.6075624002338307</v>
      </c>
      <c r="G14" s="57">
        <v>1.4303572099378492</v>
      </c>
      <c r="H14" s="127">
        <v>0.99374926656801144</v>
      </c>
      <c r="I14" s="248">
        <v>1.6745543833680987</v>
      </c>
      <c r="J14" s="252" t="e">
        <v>#N/A</v>
      </c>
      <c r="K14" s="252" t="e">
        <v>#N/A</v>
      </c>
      <c r="L14" s="252" t="e">
        <v>#N/A</v>
      </c>
      <c r="M14" s="57">
        <v>2.1656694604674787</v>
      </c>
      <c r="N14" s="57">
        <v>2.1389986340710765</v>
      </c>
      <c r="O14" s="57">
        <v>1.989092139571591</v>
      </c>
      <c r="P14" s="127">
        <v>1.953079817242509</v>
      </c>
      <c r="Q14" s="241">
        <v>0.53193643268993895</v>
      </c>
    </row>
    <row r="15" spans="1:17" ht="15">
      <c r="A15" s="38" t="s">
        <v>73</v>
      </c>
      <c r="B15" s="250" t="e">
        <v>#N/A</v>
      </c>
      <c r="C15" s="250" t="e">
        <v>#N/A</v>
      </c>
      <c r="D15" s="250" t="e">
        <v>#N/A</v>
      </c>
      <c r="E15" s="250" t="e">
        <v>#N/A</v>
      </c>
      <c r="F15" s="57">
        <v>1.7309050132862103</v>
      </c>
      <c r="G15" s="57">
        <v>1.4062711412860196</v>
      </c>
      <c r="H15" s="127">
        <v>0.95189924570919793</v>
      </c>
      <c r="I15" s="248">
        <v>1.6790029319675437</v>
      </c>
      <c r="J15" s="252" t="e">
        <v>#N/A</v>
      </c>
      <c r="K15" s="252" t="e">
        <v>#N/A</v>
      </c>
      <c r="L15" s="252" t="e">
        <v>#N/A</v>
      </c>
      <c r="M15" s="252" t="e">
        <v>#N/A</v>
      </c>
      <c r="N15" s="57">
        <v>2.1467990442248119</v>
      </c>
      <c r="O15" s="57">
        <v>2.0667014427174557</v>
      </c>
      <c r="P15" s="127">
        <v>2.0005459598701592</v>
      </c>
      <c r="Q15" s="241">
        <v>1.2157672081951176</v>
      </c>
    </row>
    <row r="16" spans="1:17" ht="15">
      <c r="A16" s="126" t="s">
        <v>131</v>
      </c>
      <c r="B16" s="250" t="e">
        <v>#N/A</v>
      </c>
      <c r="C16" s="250" t="e">
        <v>#N/A</v>
      </c>
      <c r="D16" s="250" t="e">
        <v>#N/A</v>
      </c>
      <c r="E16" s="250" t="e">
        <v>#N/A</v>
      </c>
      <c r="F16" s="250" t="e">
        <v>#N/A</v>
      </c>
      <c r="G16" s="250" t="e">
        <v>#N/A</v>
      </c>
      <c r="H16" s="127">
        <v>1.0480319103683966</v>
      </c>
      <c r="I16" s="248">
        <v>1.8156495644573445</v>
      </c>
      <c r="J16" s="252" t="e">
        <v>#N/A</v>
      </c>
      <c r="K16" s="252" t="e">
        <v>#N/A</v>
      </c>
      <c r="L16" s="252" t="e">
        <v>#N/A</v>
      </c>
      <c r="M16" s="252" t="e">
        <v>#N/A</v>
      </c>
      <c r="N16" s="252" t="e">
        <v>#N/A</v>
      </c>
      <c r="O16" s="142" t="e">
        <v>#N/A</v>
      </c>
      <c r="P16" s="127">
        <v>1.97245635155745</v>
      </c>
      <c r="Q16" s="241">
        <v>1.7967818775175726</v>
      </c>
    </row>
    <row r="17" spans="1:1">
      <c r="A17" s="91" t="s">
        <v>8</v>
      </c>
    </row>
    <row r="18" spans="1:1">
      <c r="A18" s="81" t="s">
        <v>190</v>
      </c>
    </row>
    <row r="19" spans="1:1">
      <c r="A19" s="26" t="s">
        <v>205</v>
      </c>
    </row>
    <row r="46" spans="1:1" ht="14.25">
      <c r="A46" s="100" t="s">
        <v>0</v>
      </c>
    </row>
  </sheetData>
  <phoneticPr fontId="164" type="noConversion"/>
  <hyperlinks>
    <hyperlink ref="A18" r:id="rId1" display="Revenue Scotland (2021) Land and Buildings Transaction Tax Statistics." xr:uid="{00000000-0004-0000-1A00-000000000000}"/>
    <hyperlink ref="A46" location="Contents!A1" display="Return to Contents" xr:uid="{00000000-0004-0000-1A00-00000100000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1B00-000000000000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C15"/>
  <sheetViews>
    <sheetView workbookViewId="0"/>
  </sheetViews>
  <sheetFormatPr defaultColWidth="8.7109375" defaultRowHeight="15"/>
  <cols>
    <col min="1" max="1" width="8.7109375" style="92"/>
    <col min="2" max="3" width="12.7109375" style="92" customWidth="1"/>
    <col min="4" max="16384" width="8.7109375" style="92"/>
  </cols>
  <sheetData>
    <row r="1" spans="1:3">
      <c r="A1" s="97" t="s">
        <v>305</v>
      </c>
    </row>
    <row r="2" spans="1:3">
      <c r="A2" s="4" t="s">
        <v>193</v>
      </c>
    </row>
    <row r="3" spans="1:3">
      <c r="A3" s="4" t="s">
        <v>197</v>
      </c>
    </row>
    <row r="4" spans="1:3" ht="32.1" customHeight="1">
      <c r="A4" s="131" t="s">
        <v>104</v>
      </c>
      <c r="B4" s="136" t="s">
        <v>163</v>
      </c>
      <c r="C4" s="136" t="s">
        <v>164</v>
      </c>
    </row>
    <row r="5" spans="1:3">
      <c r="A5" s="42" t="s">
        <v>4</v>
      </c>
      <c r="B5" s="115">
        <v>96.7</v>
      </c>
      <c r="C5" s="115">
        <v>3.1</v>
      </c>
    </row>
    <row r="6" spans="1:3">
      <c r="A6" s="42" t="s">
        <v>5</v>
      </c>
      <c r="B6" s="115">
        <v>98.6</v>
      </c>
      <c r="C6" s="115">
        <v>3.15</v>
      </c>
    </row>
    <row r="7" spans="1:3">
      <c r="A7" s="42" t="s">
        <v>6</v>
      </c>
      <c r="B7" s="215">
        <v>102.1</v>
      </c>
      <c r="C7" s="115">
        <v>3.25</v>
      </c>
    </row>
    <row r="8" spans="1:3">
      <c r="A8" s="42" t="s">
        <v>7</v>
      </c>
      <c r="B8" s="116">
        <v>103.55000000000001</v>
      </c>
      <c r="C8" s="117">
        <v>3.3000000000000003</v>
      </c>
    </row>
    <row r="9" spans="1:3">
      <c r="A9" s="5" t="s">
        <v>22</v>
      </c>
      <c r="B9" s="116">
        <v>103.55000000000001</v>
      </c>
      <c r="C9" s="117">
        <v>3.3000000000000003</v>
      </c>
    </row>
    <row r="10" spans="1:3">
      <c r="A10" s="102" t="s">
        <v>73</v>
      </c>
      <c r="B10" s="116">
        <v>104</v>
      </c>
      <c r="C10" s="117">
        <v>3.3000000000000003</v>
      </c>
    </row>
    <row r="11" spans="1:3">
      <c r="A11" s="43" t="s">
        <v>131</v>
      </c>
      <c r="B11" s="116">
        <v>106.60000000000001</v>
      </c>
      <c r="C11" s="116">
        <v>3.4000000000000004</v>
      </c>
    </row>
    <row r="12" spans="1:3">
      <c r="A12" s="91" t="s">
        <v>8</v>
      </c>
    </row>
    <row r="13" spans="1:3">
      <c r="A13" s="72" t="s">
        <v>231</v>
      </c>
    </row>
    <row r="14" spans="1:3">
      <c r="A14" s="144" t="s">
        <v>224</v>
      </c>
    </row>
    <row r="15" spans="1:3">
      <c r="A15" s="100" t="s">
        <v>0</v>
      </c>
    </row>
  </sheetData>
  <phoneticPr fontId="164" type="noConversion"/>
  <hyperlinks>
    <hyperlink ref="A15" location="Contents!A1" display="Return to Contents" xr:uid="{00000000-0004-0000-1C00-000000000000}"/>
    <hyperlink ref="A13" r:id="rId1" display="Scottish Government (2021) Scottish Landfill Tax rates" xr:uid="{00000000-0004-0000-1C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6"/>
  <sheetViews>
    <sheetView workbookViewId="0"/>
  </sheetViews>
  <sheetFormatPr defaultColWidth="8.42578125" defaultRowHeight="14.25"/>
  <cols>
    <col min="1" max="1" width="9.42578125" style="1" customWidth="1"/>
    <col min="2" max="2" width="41.85546875" style="1" customWidth="1"/>
    <col min="3" max="3" width="27" style="1" customWidth="1"/>
    <col min="4" max="4" width="30.85546875" style="1" customWidth="1"/>
    <col min="5" max="5" width="27.42578125" style="1" customWidth="1"/>
    <col min="6" max="6" width="26.85546875" style="1" customWidth="1"/>
    <col min="7" max="7" width="30.42578125" style="1" customWidth="1"/>
    <col min="8" max="8" width="24.28515625" style="1" customWidth="1"/>
    <col min="9" max="9" width="23.42578125" style="1" customWidth="1"/>
    <col min="10" max="10" width="36.7109375" style="1" customWidth="1"/>
    <col min="11" max="11" width="30.42578125" style="1" customWidth="1"/>
    <col min="12" max="12" width="29.7109375" style="1" customWidth="1"/>
    <col min="13" max="13" width="31.42578125" style="1" customWidth="1"/>
    <col min="14" max="14" width="25.140625" style="1" customWidth="1"/>
    <col min="15" max="15" width="24.42578125" style="1" customWidth="1"/>
    <col min="16" max="16" width="29.140625" style="1" customWidth="1"/>
    <col min="17" max="17" width="22.85546875" style="1" customWidth="1"/>
    <col min="18" max="16384" width="8.42578125" style="1"/>
  </cols>
  <sheetData>
    <row r="1" spans="1:17" ht="15">
      <c r="A1" s="39" t="s">
        <v>99</v>
      </c>
    </row>
    <row r="2" spans="1:17">
      <c r="A2" s="4" t="s">
        <v>193</v>
      </c>
    </row>
    <row r="3" spans="1:17">
      <c r="A3" s="4" t="s">
        <v>195</v>
      </c>
    </row>
    <row r="4" spans="1:17" ht="48.6" customHeight="1">
      <c r="A4" s="129" t="s">
        <v>104</v>
      </c>
      <c r="B4" s="130" t="s">
        <v>34</v>
      </c>
      <c r="C4" s="130" t="s">
        <v>35</v>
      </c>
      <c r="D4" s="130" t="s">
        <v>105</v>
      </c>
      <c r="E4" s="130" t="s">
        <v>106</v>
      </c>
      <c r="F4" s="130" t="s">
        <v>107</v>
      </c>
      <c r="G4" s="130" t="s">
        <v>108</v>
      </c>
      <c r="H4" s="130" t="s">
        <v>109</v>
      </c>
      <c r="I4" s="112" t="s">
        <v>110</v>
      </c>
      <c r="J4" s="98" t="s">
        <v>111</v>
      </c>
      <c r="K4" s="98" t="s">
        <v>112</v>
      </c>
      <c r="L4" s="98" t="s">
        <v>113</v>
      </c>
      <c r="M4" s="98" t="s">
        <v>114</v>
      </c>
      <c r="N4" s="98" t="s">
        <v>115</v>
      </c>
      <c r="O4" s="98" t="s">
        <v>116</v>
      </c>
      <c r="P4" s="98" t="s">
        <v>117</v>
      </c>
      <c r="Q4" s="98" t="s">
        <v>118</v>
      </c>
    </row>
    <row r="5" spans="1:17" ht="16.5" customHeight="1">
      <c r="A5" s="156" t="s">
        <v>4</v>
      </c>
      <c r="B5" s="153">
        <v>3.0800689553990734</v>
      </c>
      <c r="C5" s="154">
        <v>12570</v>
      </c>
      <c r="D5" s="155">
        <v>19</v>
      </c>
      <c r="E5" s="154">
        <v>12570.01</v>
      </c>
      <c r="F5" s="154">
        <v>14666.99</v>
      </c>
      <c r="G5" s="154">
        <v>20</v>
      </c>
      <c r="H5" s="154">
        <v>14667.01</v>
      </c>
      <c r="I5" s="154">
        <v>25295.99</v>
      </c>
      <c r="J5" s="155">
        <v>21</v>
      </c>
      <c r="K5" s="154">
        <v>25296.010000000002</v>
      </c>
      <c r="L5" s="154">
        <v>43661.990000000005</v>
      </c>
      <c r="M5" s="155">
        <v>41</v>
      </c>
      <c r="N5" s="154">
        <v>43662.01</v>
      </c>
      <c r="O5" s="154">
        <v>149999.99</v>
      </c>
      <c r="P5" s="155">
        <v>46</v>
      </c>
      <c r="Q5" s="154">
        <v>150000.00999999998</v>
      </c>
    </row>
    <row r="6" spans="1:17" ht="16.5" customHeight="1">
      <c r="A6" s="156" t="s">
        <v>5</v>
      </c>
      <c r="B6" s="153">
        <v>10.100000000000001</v>
      </c>
      <c r="C6" s="154">
        <v>12570</v>
      </c>
      <c r="D6" s="155">
        <v>19</v>
      </c>
      <c r="E6" s="154">
        <v>12570.01</v>
      </c>
      <c r="F6" s="154">
        <v>14731.99</v>
      </c>
      <c r="G6" s="154">
        <v>20</v>
      </c>
      <c r="H6" s="154">
        <v>14732.01</v>
      </c>
      <c r="I6" s="154">
        <v>25687.99</v>
      </c>
      <c r="J6" s="155">
        <v>21</v>
      </c>
      <c r="K6" s="154">
        <v>25688.010000000002</v>
      </c>
      <c r="L6" s="154">
        <v>43661.990000000005</v>
      </c>
      <c r="M6" s="155">
        <v>41</v>
      </c>
      <c r="N6" s="154">
        <v>43662.01</v>
      </c>
      <c r="O6" s="154">
        <v>149999.99</v>
      </c>
      <c r="P6" s="155">
        <v>46</v>
      </c>
      <c r="Q6" s="154">
        <v>150000.01</v>
      </c>
    </row>
    <row r="7" spans="1:17" ht="16.5" customHeight="1">
      <c r="A7" s="156" t="s">
        <v>6</v>
      </c>
      <c r="B7" s="157">
        <v>6.8554894194398974</v>
      </c>
      <c r="C7" s="149">
        <v>12570</v>
      </c>
      <c r="D7" s="149">
        <v>19</v>
      </c>
      <c r="E7" s="149">
        <v>12570.01</v>
      </c>
      <c r="F7" s="149">
        <v>14950.99</v>
      </c>
      <c r="G7" s="149">
        <v>20</v>
      </c>
      <c r="H7" s="149">
        <v>14951.01</v>
      </c>
      <c r="I7" s="149">
        <v>27012.99</v>
      </c>
      <c r="J7" s="158">
        <v>21</v>
      </c>
      <c r="K7" s="149">
        <v>27013.010000000002</v>
      </c>
      <c r="L7" s="149">
        <v>43661.990000000005</v>
      </c>
      <c r="M7" s="158">
        <v>41</v>
      </c>
      <c r="N7" s="149">
        <v>43662.01</v>
      </c>
      <c r="O7" s="149">
        <v>149999.99</v>
      </c>
      <c r="P7" s="158">
        <v>46</v>
      </c>
      <c r="Q7" s="149">
        <v>150000.01</v>
      </c>
    </row>
    <row r="8" spans="1:17" ht="16.5" customHeight="1">
      <c r="A8" s="156" t="s">
        <v>7</v>
      </c>
      <c r="B8" s="157">
        <v>-0.20436370846693697</v>
      </c>
      <c r="C8" s="149">
        <v>12570</v>
      </c>
      <c r="D8" s="149">
        <v>19</v>
      </c>
      <c r="E8" s="149">
        <v>12570.01</v>
      </c>
      <c r="F8" s="149">
        <v>15114.99</v>
      </c>
      <c r="G8" s="149">
        <v>20</v>
      </c>
      <c r="H8" s="149">
        <v>15115.01</v>
      </c>
      <c r="I8" s="149">
        <v>28003.99</v>
      </c>
      <c r="J8" s="158">
        <v>21</v>
      </c>
      <c r="K8" s="149">
        <v>28004.010000000002</v>
      </c>
      <c r="L8" s="149">
        <v>43661.990000000005</v>
      </c>
      <c r="M8" s="158">
        <v>41</v>
      </c>
      <c r="N8" s="149">
        <v>43662.01</v>
      </c>
      <c r="O8" s="149">
        <v>149999.99</v>
      </c>
      <c r="P8" s="158">
        <v>46</v>
      </c>
      <c r="Q8" s="149">
        <v>150000.01</v>
      </c>
    </row>
    <row r="9" spans="1:17" ht="16.5" customHeight="1">
      <c r="A9" s="152" t="s">
        <v>22</v>
      </c>
      <c r="B9" s="157">
        <v>-1.1124480194083408</v>
      </c>
      <c r="C9" s="149">
        <v>12570</v>
      </c>
      <c r="D9" s="149">
        <v>19</v>
      </c>
      <c r="E9" s="149">
        <v>12570.01</v>
      </c>
      <c r="F9" s="149">
        <v>15109.99</v>
      </c>
      <c r="G9" s="149">
        <v>20</v>
      </c>
      <c r="H9" s="149">
        <v>15110.01</v>
      </c>
      <c r="I9" s="149">
        <v>27972.99</v>
      </c>
      <c r="J9" s="158">
        <v>21</v>
      </c>
      <c r="K9" s="149">
        <v>27973.010000000002</v>
      </c>
      <c r="L9" s="149">
        <v>43661.990000000005</v>
      </c>
      <c r="M9" s="158">
        <v>41</v>
      </c>
      <c r="N9" s="149">
        <v>43662.01</v>
      </c>
      <c r="O9" s="149">
        <v>149999.99</v>
      </c>
      <c r="P9" s="158">
        <v>46</v>
      </c>
      <c r="Q9" s="149">
        <v>150000.01</v>
      </c>
    </row>
    <row r="10" spans="1:17" ht="16.5" customHeight="1">
      <c r="A10" s="159" t="s">
        <v>73</v>
      </c>
      <c r="B10" s="157">
        <v>0.86482841498245477</v>
      </c>
      <c r="C10" s="149">
        <v>12570</v>
      </c>
      <c r="D10" s="149">
        <v>19</v>
      </c>
      <c r="E10" s="149">
        <v>12570.01</v>
      </c>
      <c r="F10" s="149">
        <v>15081.99</v>
      </c>
      <c r="G10" s="149">
        <v>20</v>
      </c>
      <c r="H10" s="149">
        <v>15082.01</v>
      </c>
      <c r="I10" s="149">
        <v>27801.99</v>
      </c>
      <c r="J10" s="158">
        <v>21</v>
      </c>
      <c r="K10" s="149">
        <v>27802.010000000002</v>
      </c>
      <c r="L10" s="149">
        <v>43661.990000000005</v>
      </c>
      <c r="M10" s="158">
        <v>41</v>
      </c>
      <c r="N10" s="149">
        <v>43662.01</v>
      </c>
      <c r="O10" s="149">
        <v>149999.99</v>
      </c>
      <c r="P10" s="158">
        <v>46</v>
      </c>
      <c r="Q10" s="149">
        <v>150000.01</v>
      </c>
    </row>
    <row r="11" spans="1:17" ht="16.5" customHeight="1">
      <c r="A11" s="156" t="s">
        <v>131</v>
      </c>
      <c r="B11" s="160">
        <v>1.8103265934982904</v>
      </c>
      <c r="C11" s="149">
        <v>12570</v>
      </c>
      <c r="D11" s="161">
        <v>19</v>
      </c>
      <c r="E11" s="149">
        <v>12570.01</v>
      </c>
      <c r="F11" s="161">
        <v>15103.99</v>
      </c>
      <c r="G11" s="161">
        <v>20</v>
      </c>
      <c r="H11" s="161">
        <v>15104.01</v>
      </c>
      <c r="I11" s="161">
        <v>27933.99</v>
      </c>
      <c r="J11" s="158">
        <v>21</v>
      </c>
      <c r="K11" s="161">
        <v>27934.010000000002</v>
      </c>
      <c r="L11" s="161">
        <v>43661.990000000005</v>
      </c>
      <c r="M11" s="158">
        <v>41</v>
      </c>
      <c r="N11" s="161">
        <v>43662.01</v>
      </c>
      <c r="O11" s="149">
        <v>149999.99</v>
      </c>
      <c r="P11" s="158">
        <v>46</v>
      </c>
      <c r="Q11" s="149">
        <v>150000.01</v>
      </c>
    </row>
    <row r="12" spans="1:17" ht="11.25" customHeight="1">
      <c r="A12" s="145" t="s">
        <v>8</v>
      </c>
      <c r="B12" s="48"/>
      <c r="C12" s="47"/>
      <c r="D12" s="3"/>
      <c r="E12" s="47"/>
      <c r="F12" s="47"/>
      <c r="G12" s="47"/>
      <c r="H12" s="47"/>
      <c r="I12" s="47"/>
      <c r="J12" s="3"/>
      <c r="K12" s="47"/>
      <c r="L12" s="47"/>
      <c r="M12" s="3"/>
      <c r="N12" s="47"/>
      <c r="O12" s="47"/>
      <c r="P12" s="3"/>
      <c r="Q12" s="48"/>
    </row>
    <row r="13" spans="1:17" ht="11.85" customHeight="1">
      <c r="A13" s="72" t="s">
        <v>183</v>
      </c>
      <c r="B13" s="4"/>
      <c r="C13" s="4"/>
      <c r="E13" s="119"/>
      <c r="Q13" s="73"/>
    </row>
    <row r="14" spans="1:17">
      <c r="A14" s="72" t="s">
        <v>182</v>
      </c>
      <c r="B14" s="4"/>
      <c r="C14" s="4"/>
      <c r="G14" s="53"/>
      <c r="H14" s="73"/>
      <c r="L14" s="73"/>
      <c r="N14" s="73"/>
    </row>
    <row r="15" spans="1:17">
      <c r="A15" s="4" t="s">
        <v>180</v>
      </c>
      <c r="B15" s="4"/>
      <c r="C15" s="4"/>
      <c r="G15" s="53"/>
      <c r="H15" s="73"/>
      <c r="L15" s="73"/>
      <c r="N15" s="73"/>
    </row>
    <row r="16" spans="1:17">
      <c r="A16" s="75" t="s">
        <v>176</v>
      </c>
      <c r="B16" s="4"/>
      <c r="C16" s="4"/>
      <c r="G16" s="53"/>
      <c r="H16" s="73"/>
      <c r="L16" s="73"/>
      <c r="N16" s="73"/>
    </row>
    <row r="17" spans="1:14">
      <c r="A17" s="75" t="s">
        <v>245</v>
      </c>
      <c r="B17" s="4"/>
      <c r="C17" s="4"/>
      <c r="G17" s="53"/>
      <c r="H17" s="73"/>
      <c r="L17" s="73"/>
      <c r="N17" s="73"/>
    </row>
    <row r="18" spans="1:14">
      <c r="A18" s="75" t="s">
        <v>36</v>
      </c>
      <c r="B18" s="4"/>
      <c r="C18" s="4"/>
      <c r="G18" s="53"/>
      <c r="H18" s="73"/>
      <c r="L18" s="73"/>
      <c r="N18" s="73"/>
    </row>
    <row r="19" spans="1:14">
      <c r="A19" s="75" t="s">
        <v>37</v>
      </c>
      <c r="B19" s="4"/>
      <c r="C19" s="4"/>
      <c r="G19" s="53"/>
      <c r="H19" s="73"/>
      <c r="L19" s="73"/>
      <c r="N19" s="73"/>
    </row>
    <row r="20" spans="1:14">
      <c r="A20" s="75" t="s">
        <v>246</v>
      </c>
      <c r="B20" s="4"/>
      <c r="C20" s="4"/>
      <c r="G20" s="53"/>
      <c r="H20" s="73"/>
      <c r="L20" s="73"/>
      <c r="N20" s="73"/>
    </row>
    <row r="21" spans="1:14">
      <c r="A21" s="75" t="s">
        <v>247</v>
      </c>
      <c r="B21" s="4"/>
      <c r="C21" s="4"/>
      <c r="G21" s="53"/>
      <c r="H21" s="73"/>
      <c r="L21" s="73"/>
      <c r="N21" s="73"/>
    </row>
    <row r="22" spans="1:14">
      <c r="A22" s="75" t="s">
        <v>177</v>
      </c>
      <c r="B22" s="4"/>
      <c r="C22" s="4"/>
      <c r="G22" s="53"/>
      <c r="H22" s="73"/>
      <c r="L22" s="73"/>
      <c r="N22" s="73"/>
    </row>
    <row r="23" spans="1:14">
      <c r="A23" s="75" t="s">
        <v>178</v>
      </c>
      <c r="B23" s="4"/>
      <c r="C23" s="4"/>
      <c r="G23" s="53"/>
      <c r="H23" s="73"/>
      <c r="L23" s="73"/>
      <c r="N23" s="73"/>
    </row>
    <row r="24" spans="1:14">
      <c r="A24" s="75" t="s">
        <v>38</v>
      </c>
      <c r="G24" s="53"/>
      <c r="H24" s="73"/>
      <c r="I24" s="73"/>
      <c r="J24" s="73"/>
      <c r="K24" s="73"/>
      <c r="L24" s="73"/>
      <c r="N24" s="73"/>
    </row>
    <row r="25" spans="1:14">
      <c r="A25" s="151" t="s">
        <v>0</v>
      </c>
      <c r="G25" s="53"/>
      <c r="H25" s="73"/>
      <c r="I25" s="73"/>
      <c r="J25" s="73"/>
      <c r="K25" s="73"/>
      <c r="L25" s="73"/>
      <c r="N25" s="73"/>
    </row>
    <row r="26" spans="1:14">
      <c r="G26" s="53"/>
      <c r="H26" s="73"/>
      <c r="I26" s="73"/>
      <c r="J26" s="73"/>
      <c r="K26" s="73"/>
      <c r="L26" s="73"/>
      <c r="N26" s="73"/>
    </row>
    <row r="27" spans="1:14">
      <c r="G27" s="53"/>
      <c r="H27" s="73"/>
      <c r="I27" s="73"/>
      <c r="J27" s="73"/>
      <c r="K27" s="73"/>
      <c r="L27" s="73"/>
      <c r="N27" s="73"/>
    </row>
    <row r="28" spans="1:14">
      <c r="G28" s="53"/>
      <c r="H28" s="73"/>
      <c r="I28" s="73"/>
      <c r="J28" s="73"/>
      <c r="K28" s="73"/>
      <c r="L28" s="73"/>
      <c r="N28" s="73"/>
    </row>
    <row r="29" spans="1:14">
      <c r="G29" s="53"/>
      <c r="H29" s="73"/>
      <c r="I29" s="73"/>
      <c r="J29" s="73"/>
      <c r="K29" s="73"/>
      <c r="L29" s="73"/>
      <c r="N29" s="73"/>
    </row>
    <row r="30" spans="1:14">
      <c r="G30" s="53"/>
      <c r="H30" s="73"/>
      <c r="I30" s="73"/>
      <c r="J30" s="73"/>
      <c r="K30" s="73"/>
      <c r="L30" s="73"/>
      <c r="N30" s="73"/>
    </row>
    <row r="31" spans="1:14">
      <c r="G31" s="53"/>
      <c r="H31" s="73"/>
      <c r="I31" s="73"/>
      <c r="J31" s="73"/>
      <c r="K31" s="73"/>
      <c r="L31" s="73"/>
      <c r="N31" s="73"/>
    </row>
    <row r="32" spans="1:14">
      <c r="I32" s="53"/>
      <c r="K32" s="53"/>
      <c r="L32" s="73"/>
    </row>
    <row r="33" spans="9:11">
      <c r="I33" s="53"/>
      <c r="K33" s="53"/>
    </row>
    <row r="34" spans="9:11">
      <c r="I34" s="53"/>
      <c r="K34" s="53"/>
    </row>
    <row r="35" spans="9:11">
      <c r="I35" s="53"/>
    </row>
    <row r="36" spans="9:11">
      <c r="I36" s="53"/>
    </row>
  </sheetData>
  <hyperlinks>
    <hyperlink ref="A13" r:id="rId1" display="ONS (2021) Consumer price inflation, UK Statistical bulletin," xr:uid="{00000000-0004-0000-0200-000000000000}"/>
    <hyperlink ref="A14" r:id="rId2" display="OBR (2022) Consumer Price inflation forecasts." xr:uid="{00000000-0004-0000-0200-000001000000}"/>
    <hyperlink ref="A25" location="Contents!A1" display="Return to Contents" xr:uid="{00000000-0004-0000-0200-000002000000}"/>
  </hyperlinks>
  <pageMargins left="0.7" right="0.7" top="0.75" bottom="0.75" header="0.3" footer="0.3"/>
  <pageSetup paperSize="9" orientation="portrait" horizontalDpi="90" verticalDpi="90" r:id="rId3"/>
  <tableParts count="1">
    <tablePart r:id="rId4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16"/>
  <sheetViews>
    <sheetView showGridLines="0" zoomScaleNormal="100" workbookViewId="0"/>
  </sheetViews>
  <sheetFormatPr defaultColWidth="9.140625" defaultRowHeight="12.75"/>
  <cols>
    <col min="1" max="1" width="24.42578125" style="11" customWidth="1"/>
    <col min="2" max="4" width="10.42578125" style="11" customWidth="1"/>
    <col min="5" max="8" width="10" style="11" customWidth="1"/>
    <col min="9" max="16384" width="9.140625" style="11"/>
  </cols>
  <sheetData>
    <row r="1" spans="1:8" ht="15">
      <c r="A1" s="97" t="s">
        <v>304</v>
      </c>
      <c r="B1" s="12"/>
      <c r="C1" s="12"/>
      <c r="D1" s="12"/>
    </row>
    <row r="2" spans="1:8" ht="14.25">
      <c r="A2" s="4" t="s">
        <v>193</v>
      </c>
      <c r="B2" s="12"/>
      <c r="C2" s="12"/>
      <c r="D2" s="12"/>
    </row>
    <row r="3" spans="1:8" ht="14.25">
      <c r="A3" s="4" t="s">
        <v>197</v>
      </c>
      <c r="B3" s="12"/>
      <c r="C3" s="12"/>
      <c r="D3" s="12"/>
    </row>
    <row r="4" spans="1:8" ht="15">
      <c r="A4" s="135" t="s">
        <v>21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134" t="s">
        <v>131</v>
      </c>
    </row>
    <row r="5" spans="1:8" ht="14.25">
      <c r="A5" s="212" t="s">
        <v>135</v>
      </c>
      <c r="B5" s="14">
        <v>127.59937702884326</v>
      </c>
      <c r="C5" s="14">
        <v>121.18121824920695</v>
      </c>
      <c r="D5" s="15">
        <v>94.578084042824472</v>
      </c>
      <c r="E5" s="15">
        <v>94.417778954183007</v>
      </c>
      <c r="F5" s="15">
        <v>75.344920603372515</v>
      </c>
      <c r="G5" s="15">
        <v>16.491652447684473</v>
      </c>
      <c r="H5" s="15">
        <v>16.80405709968073</v>
      </c>
    </row>
    <row r="6" spans="1:8" ht="14.25">
      <c r="A6" s="6" t="s">
        <v>165</v>
      </c>
      <c r="B6" s="96">
        <v>0</v>
      </c>
      <c r="C6" s="96">
        <v>0</v>
      </c>
      <c r="D6" s="96">
        <v>0.80464346053510383</v>
      </c>
      <c r="E6" s="96">
        <v>4.8964248974578624</v>
      </c>
      <c r="F6" s="96">
        <v>5.722325096211101</v>
      </c>
      <c r="G6" s="96">
        <v>8.4326512413698502</v>
      </c>
      <c r="H6" s="96">
        <v>8.6274059247645543</v>
      </c>
    </row>
    <row r="7" spans="1:8" ht="14.25">
      <c r="A7" s="6" t="s">
        <v>166</v>
      </c>
      <c r="B7" s="96">
        <v>0</v>
      </c>
      <c r="C7" s="96">
        <v>-1.3029039081402516E-5</v>
      </c>
      <c r="D7" s="96">
        <v>-3.3041098828089304</v>
      </c>
      <c r="E7" s="96">
        <v>-3.3273544305868512</v>
      </c>
      <c r="F7" s="96">
        <v>-4.5605657419546048</v>
      </c>
      <c r="G7" s="96">
        <v>-8.0512282516435771</v>
      </c>
      <c r="H7" s="96">
        <v>-8.1522748629397022</v>
      </c>
    </row>
    <row r="8" spans="1:8" ht="14.25">
      <c r="A8" s="6" t="s">
        <v>167</v>
      </c>
      <c r="B8" s="96">
        <v>0</v>
      </c>
      <c r="C8" s="96">
        <v>-4.1658186445096135</v>
      </c>
      <c r="D8" s="96">
        <v>3.6717755986558416</v>
      </c>
      <c r="E8" s="96">
        <v>-7.5571803608595189</v>
      </c>
      <c r="F8" s="96">
        <v>-5.963491582964771</v>
      </c>
      <c r="G8" s="96">
        <v>0.29290133266625773</v>
      </c>
      <c r="H8" s="96">
        <v>0.29779068896771044</v>
      </c>
    </row>
    <row r="9" spans="1:8" ht="14.25">
      <c r="A9" s="6" t="s">
        <v>168</v>
      </c>
      <c r="B9" s="96">
        <v>-2.3513770288432596</v>
      </c>
      <c r="C9" s="96">
        <v>-16.393659660195752</v>
      </c>
      <c r="D9" s="96">
        <v>-16.317323010769343</v>
      </c>
      <c r="E9" s="96">
        <v>-16.379661852050702</v>
      </c>
      <c r="F9" s="96">
        <v>-12.878437386945805</v>
      </c>
      <c r="G9" s="96">
        <v>-1.1476464250302758</v>
      </c>
      <c r="H9" s="96">
        <v>-1.1695711184752895</v>
      </c>
    </row>
    <row r="10" spans="1:8" ht="14.25">
      <c r="A10" s="110" t="s">
        <v>213</v>
      </c>
      <c r="B10" s="214">
        <v>125.248</v>
      </c>
      <c r="C10" s="118">
        <v>100.6217269154625</v>
      </c>
      <c r="D10" s="118">
        <v>79.433070208437144</v>
      </c>
      <c r="E10" s="118">
        <v>72.050007208143796</v>
      </c>
      <c r="F10" s="118">
        <v>57.664750987718435</v>
      </c>
      <c r="G10" s="118">
        <v>16.018330345046728</v>
      </c>
      <c r="H10" s="118">
        <v>16.407407731998003</v>
      </c>
    </row>
    <row r="11" spans="1:8" ht="14.25">
      <c r="A11" s="105" t="s">
        <v>103</v>
      </c>
      <c r="B11" s="213">
        <v>-2.3513770288432596</v>
      </c>
      <c r="C11" s="213">
        <v>-20.559491333744447</v>
      </c>
      <c r="D11" s="213">
        <v>-15.145013834387328</v>
      </c>
      <c r="E11" s="213">
        <v>-22.36777174603921</v>
      </c>
      <c r="F11" s="213">
        <v>-17.68016961565408</v>
      </c>
      <c r="G11" s="213">
        <v>-0.47332210263774499</v>
      </c>
      <c r="H11" s="213">
        <v>-0.39664936768272696</v>
      </c>
    </row>
    <row r="12" spans="1:8">
      <c r="A12" s="16" t="s">
        <v>8</v>
      </c>
      <c r="B12" s="17"/>
    </row>
    <row r="13" spans="1:8">
      <c r="A13" s="111" t="s">
        <v>229</v>
      </c>
      <c r="B13" s="111"/>
      <c r="C13" s="111"/>
      <c r="D13" s="111"/>
      <c r="E13" s="111"/>
      <c r="F13" s="111"/>
      <c r="G13" s="111"/>
    </row>
    <row r="14" spans="1:8">
      <c r="A14" s="111" t="s">
        <v>230</v>
      </c>
      <c r="B14" s="111"/>
      <c r="C14" s="111"/>
      <c r="D14" s="111"/>
      <c r="E14" s="111"/>
      <c r="F14" s="111"/>
      <c r="G14" s="111"/>
    </row>
    <row r="15" spans="1:8" ht="14.25" customHeight="1">
      <c r="A15" s="18" t="s">
        <v>228</v>
      </c>
    </row>
    <row r="16" spans="1:8" ht="14.25">
      <c r="A16" s="100" t="s">
        <v>0</v>
      </c>
    </row>
  </sheetData>
  <phoneticPr fontId="164" type="noConversion"/>
  <hyperlinks>
    <hyperlink ref="A16" location="Contents!A1" display="Return to Contents" xr:uid="{00000000-0004-0000-1D00-000000000000}"/>
    <hyperlink ref="A14" r:id="rId1" display="Revenue Scotland (2021) - Annual Report and Accounts 2020-21 - Devolved Taxes Accounts" xr:uid="{00000000-0004-0000-1D00-000001000000}"/>
    <hyperlink ref="A14:B14" r:id="rId2" display="Revenue Scotland (2019) Annual Report and Financial Statements 2018-19." xr:uid="{00000000-0004-0000-1D00-000002000000}"/>
    <hyperlink ref="A14:C14" r:id="rId3" display="Revenue Scotland (2020) Annual Report and Accounts 2019/20 - Devolved Taxes Accounts." xr:uid="{00000000-0004-0000-1D00-000003000000}"/>
    <hyperlink ref="A14:F14" r:id="rId4" display="Revenue Scotland (2021) - Annual Report and Accounts 2020-21 - Devolved Taxes Accounts" xr:uid="{00000000-0004-0000-1D00-000004000000}"/>
    <hyperlink ref="A13" r:id="rId5" xr:uid="{00000000-0004-0000-1D00-000005000000}"/>
  </hyperlinks>
  <pageMargins left="0.7" right="0.7" top="0.75" bottom="0.75" header="0.3" footer="0.3"/>
  <pageSetup paperSize="9" orientation="portrait" horizontalDpi="90" verticalDpi="90" r:id="rId6"/>
  <tableParts count="1">
    <tablePart r:id="rId7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1E00-000000000000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15"/>
  <sheetViews>
    <sheetView workbookViewId="0"/>
  </sheetViews>
  <sheetFormatPr defaultColWidth="8.28515625" defaultRowHeight="14.25"/>
  <cols>
    <col min="1" max="1" width="27.28515625" style="1" customWidth="1"/>
    <col min="2" max="8" width="10" style="1" customWidth="1"/>
    <col min="9" max="16384" width="8.28515625" style="1"/>
  </cols>
  <sheetData>
    <row r="1" spans="1:10" ht="15">
      <c r="A1" s="2" t="s">
        <v>303</v>
      </c>
    </row>
    <row r="2" spans="1:10">
      <c r="A2" s="4" t="s">
        <v>217</v>
      </c>
    </row>
    <row r="3" spans="1:10">
      <c r="A3" s="4" t="s">
        <v>218</v>
      </c>
    </row>
    <row r="4" spans="1:10" ht="16.5" customHeight="1">
      <c r="A4" s="197" t="s">
        <v>21</v>
      </c>
      <c r="B4" s="198" t="s">
        <v>3</v>
      </c>
      <c r="C4" s="198" t="s">
        <v>4</v>
      </c>
      <c r="D4" s="198" t="s">
        <v>5</v>
      </c>
      <c r="E4" s="198" t="s">
        <v>6</v>
      </c>
      <c r="F4" s="198" t="s">
        <v>7</v>
      </c>
      <c r="G4" s="198" t="s">
        <v>22</v>
      </c>
      <c r="H4" s="198" t="s">
        <v>73</v>
      </c>
      <c r="I4" s="198" t="s">
        <v>131</v>
      </c>
    </row>
    <row r="5" spans="1:10" ht="16.5" customHeight="1">
      <c r="A5" s="199" t="s">
        <v>219</v>
      </c>
      <c r="B5" s="200">
        <v>26.13975079813174</v>
      </c>
      <c r="C5" s="194">
        <v>95.486149731027112</v>
      </c>
      <c r="D5" s="201">
        <v>266.2013347689828</v>
      </c>
      <c r="E5" s="201">
        <v>287.06001206768502</v>
      </c>
      <c r="F5" s="201">
        <v>293.26185414158266</v>
      </c>
      <c r="G5" s="201">
        <v>297.21049136859244</v>
      </c>
      <c r="H5" s="201">
        <v>301.6091211671781</v>
      </c>
      <c r="I5" s="201">
        <v>307.35355761312678</v>
      </c>
    </row>
    <row r="6" spans="1:10">
      <c r="A6" s="202" t="s">
        <v>220</v>
      </c>
      <c r="B6" s="45"/>
      <c r="C6" s="45"/>
      <c r="D6" s="45"/>
      <c r="E6" s="45"/>
      <c r="F6" s="45"/>
    </row>
    <row r="7" spans="1:10">
      <c r="A7" s="45" t="s">
        <v>221</v>
      </c>
      <c r="B7" s="45"/>
      <c r="C7" s="45"/>
      <c r="D7" s="45"/>
      <c r="E7" s="45"/>
      <c r="F7" s="45"/>
    </row>
    <row r="8" spans="1:10" ht="16.5" customHeight="1">
      <c r="A8" s="151" t="s">
        <v>0</v>
      </c>
    </row>
    <row r="15" spans="1:10">
      <c r="J15" s="201"/>
    </row>
  </sheetData>
  <hyperlinks>
    <hyperlink ref="A8" location="Contents!A1" display="Return to Contents" xr:uid="{00000000-0004-0000-1F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17"/>
  <sheetViews>
    <sheetView workbookViewId="0"/>
  </sheetViews>
  <sheetFormatPr defaultColWidth="8.42578125" defaultRowHeight="14.25"/>
  <cols>
    <col min="1" max="1" width="30.85546875" style="1" customWidth="1"/>
    <col min="2" max="5" width="10.140625" style="1" bestFit="1" customWidth="1"/>
    <col min="6" max="8" width="10" style="1" customWidth="1"/>
    <col min="9" max="16384" width="8.42578125" style="1"/>
  </cols>
  <sheetData>
    <row r="1" spans="1:9" ht="15">
      <c r="A1" s="2" t="s">
        <v>302</v>
      </c>
    </row>
    <row r="2" spans="1:9">
      <c r="A2" s="4" t="s">
        <v>193</v>
      </c>
    </row>
    <row r="3" spans="1:9">
      <c r="A3" s="4" t="s">
        <v>198</v>
      </c>
    </row>
    <row r="4" spans="1:9" ht="16.5" customHeight="1">
      <c r="A4" s="135" t="s">
        <v>21</v>
      </c>
      <c r="B4" s="134" t="s">
        <v>3</v>
      </c>
      <c r="C4" s="134" t="s">
        <v>4</v>
      </c>
      <c r="D4" s="134" t="s">
        <v>5</v>
      </c>
      <c r="E4" s="134" t="s">
        <v>6</v>
      </c>
      <c r="F4" s="134" t="s">
        <v>7</v>
      </c>
      <c r="G4" s="134" t="s">
        <v>22</v>
      </c>
      <c r="H4" s="134" t="s">
        <v>73</v>
      </c>
      <c r="I4" s="134" t="s">
        <v>131</v>
      </c>
    </row>
    <row r="5" spans="1:9" ht="16.5" customHeight="1">
      <c r="A5" s="7" t="s">
        <v>94</v>
      </c>
      <c r="B5" s="47">
        <v>24.860350986725305</v>
      </c>
      <c r="C5" s="47">
        <v>85.7608322838514</v>
      </c>
      <c r="D5" s="47">
        <v>162.36346626172349</v>
      </c>
      <c r="E5" s="47">
        <v>261.89582315975082</v>
      </c>
      <c r="F5" s="47">
        <v>345.53720104881171</v>
      </c>
      <c r="G5" s="47">
        <v>361.66800270237616</v>
      </c>
      <c r="H5" s="47">
        <v>379.89661405734643</v>
      </c>
      <c r="I5" s="210" t="s">
        <v>179</v>
      </c>
    </row>
    <row r="6" spans="1:9" ht="16.5" customHeight="1">
      <c r="A6" s="6" t="s">
        <v>85</v>
      </c>
      <c r="B6" s="47">
        <v>1.2785574565365891</v>
      </c>
      <c r="C6" s="47">
        <v>9.9302691140004669</v>
      </c>
      <c r="D6" s="47">
        <v>22.950342661211749</v>
      </c>
      <c r="E6" s="47">
        <v>102.37620555667692</v>
      </c>
      <c r="F6" s="47">
        <v>129.34463509696272</v>
      </c>
      <c r="G6" s="47">
        <v>150.16053965273198</v>
      </c>
      <c r="H6" s="47">
        <v>171.38860678418456</v>
      </c>
      <c r="I6" s="210" t="s">
        <v>179</v>
      </c>
    </row>
    <row r="7" spans="1:9" ht="16.5" customHeight="1">
      <c r="A7" s="6" t="s">
        <v>95</v>
      </c>
      <c r="B7" s="47">
        <v>-2.4179364553297944E-2</v>
      </c>
      <c r="C7" s="47">
        <v>-0.20495166682475485</v>
      </c>
      <c r="D7" s="47">
        <v>80.887525846047566</v>
      </c>
      <c r="E7" s="47">
        <v>-77.212016648742718</v>
      </c>
      <c r="F7" s="47">
        <v>-181.61998200419177</v>
      </c>
      <c r="G7" s="47">
        <v>-214.6180509865157</v>
      </c>
      <c r="H7" s="47">
        <v>-249.67609967435288</v>
      </c>
      <c r="I7" s="210" t="s">
        <v>179</v>
      </c>
    </row>
    <row r="8" spans="1:9" ht="16.5" customHeight="1">
      <c r="A8" s="7" t="s">
        <v>213</v>
      </c>
      <c r="B8" s="49">
        <v>26.114729078708596</v>
      </c>
      <c r="C8" s="47">
        <v>95.486149731027112</v>
      </c>
      <c r="D8" s="47">
        <v>266.2013347689828</v>
      </c>
      <c r="E8" s="47">
        <v>287.06001206768502</v>
      </c>
      <c r="F8" s="47">
        <v>293.26185414158266</v>
      </c>
      <c r="G8" s="47">
        <v>297.21049136859244</v>
      </c>
      <c r="H8" s="47">
        <v>301.6091211671781</v>
      </c>
      <c r="I8" s="47">
        <v>307.35355761312678</v>
      </c>
    </row>
    <row r="9" spans="1:9" ht="16.5" customHeight="1">
      <c r="A9" s="103" t="s">
        <v>96</v>
      </c>
      <c r="B9" s="46">
        <v>1.2543780919832912</v>
      </c>
      <c r="C9" s="46">
        <v>9.725317447175712</v>
      </c>
      <c r="D9" s="46">
        <v>103.83786850725932</v>
      </c>
      <c r="E9" s="46">
        <v>25.164188907934204</v>
      </c>
      <c r="F9" s="46">
        <v>-52.27534690722905</v>
      </c>
      <c r="G9" s="46">
        <v>-64.457511333783714</v>
      </c>
      <c r="H9" s="46">
        <v>-78.287492890168323</v>
      </c>
      <c r="I9" s="211" t="s">
        <v>179</v>
      </c>
    </row>
    <row r="10" spans="1:9" ht="11.85" customHeight="1">
      <c r="A10" s="68" t="s">
        <v>8</v>
      </c>
      <c r="B10" s="53"/>
      <c r="C10" s="53"/>
      <c r="D10" s="53"/>
      <c r="E10" s="53"/>
      <c r="F10" s="53"/>
      <c r="G10" s="53"/>
      <c r="H10" s="53"/>
    </row>
    <row r="11" spans="1:9" ht="11.85" customHeight="1">
      <c r="A11" s="72" t="s">
        <v>161</v>
      </c>
      <c r="B11" s="111"/>
      <c r="C11" s="111"/>
      <c r="D11" s="111"/>
      <c r="E11" s="111"/>
      <c r="F11" s="111"/>
      <c r="G11" s="111"/>
      <c r="H11" s="9"/>
    </row>
    <row r="12" spans="1:9" ht="11.85" customHeight="1">
      <c r="A12" s="4" t="s">
        <v>227</v>
      </c>
      <c r="B12" s="4"/>
      <c r="C12" s="4"/>
      <c r="D12" s="4"/>
      <c r="E12" s="4"/>
      <c r="F12" s="4"/>
    </row>
    <row r="13" spans="1:9" ht="11.25" customHeight="1">
      <c r="A13" s="100" t="s">
        <v>0</v>
      </c>
      <c r="B13" s="4"/>
      <c r="C13" s="4"/>
      <c r="D13" s="4"/>
      <c r="E13" s="4"/>
    </row>
    <row r="14" spans="1:9" ht="11.85" customHeight="1">
      <c r="A14" s="4"/>
    </row>
    <row r="16" spans="1:9">
      <c r="B16" s="8"/>
      <c r="C16" s="10"/>
      <c r="D16" s="10"/>
      <c r="E16" s="10"/>
      <c r="F16" s="10"/>
      <c r="G16" s="10"/>
      <c r="H16" s="10"/>
    </row>
    <row r="17" spans="2:2">
      <c r="B17" s="8"/>
    </row>
  </sheetData>
  <phoneticPr fontId="164" type="noConversion"/>
  <hyperlinks>
    <hyperlink ref="A13" location="Contents!A1" display="Return to Contents" xr:uid="{00000000-0004-0000-2000-000000000000}"/>
    <hyperlink ref="A11" r:id="rId1" xr:uid="{00000000-0004-0000-20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L12"/>
  <sheetViews>
    <sheetView workbookViewId="0"/>
  </sheetViews>
  <sheetFormatPr defaultColWidth="8.28515625" defaultRowHeight="14.25"/>
  <cols>
    <col min="1" max="1" width="27.28515625" style="1" customWidth="1"/>
    <col min="2" max="9" width="10" style="1" customWidth="1"/>
    <col min="10" max="16384" width="8.28515625" style="1"/>
  </cols>
  <sheetData>
    <row r="1" spans="1:12" ht="15">
      <c r="A1" s="2" t="s">
        <v>301</v>
      </c>
    </row>
    <row r="2" spans="1:12">
      <c r="A2" s="4" t="s">
        <v>192</v>
      </c>
    </row>
    <row r="3" spans="1:12">
      <c r="A3" s="4" t="s">
        <v>218</v>
      </c>
    </row>
    <row r="4" spans="1:12" ht="16.5" customHeight="1">
      <c r="A4" s="197" t="s">
        <v>21</v>
      </c>
      <c r="B4" s="204" t="s">
        <v>3</v>
      </c>
      <c r="C4" s="203" t="s">
        <v>4</v>
      </c>
      <c r="D4" s="198" t="s">
        <v>5</v>
      </c>
      <c r="E4" s="198" t="s">
        <v>6</v>
      </c>
      <c r="F4" s="198" t="s">
        <v>7</v>
      </c>
      <c r="G4" s="198" t="s">
        <v>22</v>
      </c>
      <c r="H4" s="198" t="s">
        <v>73</v>
      </c>
      <c r="I4" s="205" t="s">
        <v>131</v>
      </c>
    </row>
    <row r="5" spans="1:12" ht="16.5" customHeight="1">
      <c r="A5" s="199" t="s">
        <v>222</v>
      </c>
      <c r="B5" s="206">
        <v>4624.8829007509003</v>
      </c>
      <c r="C5" s="207">
        <v>5282.6603974356467</v>
      </c>
      <c r="D5" s="207">
        <v>5987.9776685676179</v>
      </c>
      <c r="E5" s="207">
        <v>6283.0316053071992</v>
      </c>
      <c r="F5" s="207">
        <v>6435.291405096581</v>
      </c>
      <c r="G5" s="208">
        <v>6534.7699160212742</v>
      </c>
      <c r="H5" s="208">
        <v>6697.9399713845814</v>
      </c>
      <c r="I5" s="196">
        <v>6957.2497931995249</v>
      </c>
    </row>
    <row r="6" spans="1:12">
      <c r="A6" s="202" t="s">
        <v>223</v>
      </c>
      <c r="B6" s="45"/>
      <c r="C6" s="45"/>
      <c r="D6" s="45"/>
      <c r="E6" s="45"/>
      <c r="F6" s="45"/>
    </row>
    <row r="7" spans="1:12">
      <c r="A7" s="202" t="s">
        <v>224</v>
      </c>
      <c r="B7" s="45"/>
      <c r="C7" s="45"/>
      <c r="D7" s="45"/>
      <c r="E7" s="45"/>
      <c r="F7" s="45"/>
      <c r="L7" s="71"/>
    </row>
    <row r="8" spans="1:12">
      <c r="A8" s="74" t="s">
        <v>225</v>
      </c>
      <c r="B8" s="45"/>
      <c r="C8" s="45"/>
      <c r="D8" s="45"/>
      <c r="E8" s="45"/>
      <c r="F8" s="45"/>
    </row>
    <row r="9" spans="1:12" ht="16.5" customHeight="1">
      <c r="A9" s="151" t="s">
        <v>0</v>
      </c>
    </row>
    <row r="10" spans="1:12" ht="16.5" customHeight="1"/>
    <row r="11" spans="1:12" ht="11.25" customHeight="1"/>
    <row r="12" spans="1:12" ht="11.85" customHeight="1"/>
  </sheetData>
  <hyperlinks>
    <hyperlink ref="A9" location="Contents!A1" display="Return to Contents" xr:uid="{00000000-0004-0000-22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16"/>
  <sheetViews>
    <sheetView workbookViewId="0"/>
  </sheetViews>
  <sheetFormatPr defaultColWidth="8.42578125" defaultRowHeight="14.25"/>
  <cols>
    <col min="1" max="1" width="30.85546875" style="1" customWidth="1"/>
    <col min="2" max="2" width="10.140625" style="1" customWidth="1"/>
    <col min="3" max="6" width="10.140625" style="1" bestFit="1" customWidth="1"/>
    <col min="7" max="9" width="10" style="1" customWidth="1"/>
    <col min="10" max="16384" width="8.42578125" style="1"/>
  </cols>
  <sheetData>
    <row r="1" spans="1:9" ht="15">
      <c r="A1" s="2" t="s">
        <v>300</v>
      </c>
      <c r="B1" s="2"/>
    </row>
    <row r="2" spans="1:9" ht="15">
      <c r="A2" s="4" t="s">
        <v>193</v>
      </c>
      <c r="B2" s="2"/>
    </row>
    <row r="3" spans="1:9" ht="15">
      <c r="A3" s="4" t="s">
        <v>198</v>
      </c>
      <c r="B3" s="2"/>
    </row>
    <row r="4" spans="1:9" ht="16.5" customHeight="1">
      <c r="A4" s="135" t="s">
        <v>21</v>
      </c>
      <c r="B4" s="134" t="s">
        <v>3</v>
      </c>
      <c r="C4" s="134" t="s">
        <v>4</v>
      </c>
      <c r="D4" s="134" t="s">
        <v>5</v>
      </c>
      <c r="E4" s="134" t="s">
        <v>6</v>
      </c>
      <c r="F4" s="134" t="s">
        <v>7</v>
      </c>
      <c r="G4" s="134" t="s">
        <v>22</v>
      </c>
      <c r="H4" s="134" t="s">
        <v>73</v>
      </c>
      <c r="I4" s="134" t="s">
        <v>131</v>
      </c>
    </row>
    <row r="5" spans="1:9" ht="16.5" customHeight="1">
      <c r="A5" s="195" t="s">
        <v>94</v>
      </c>
      <c r="B5" s="149">
        <v>4815.6077574904584</v>
      </c>
      <c r="C5" s="149">
        <v>5542.2438071539264</v>
      </c>
      <c r="D5" s="149">
        <v>6143.3388145749441</v>
      </c>
      <c r="E5" s="149">
        <v>6388.3236556141637</v>
      </c>
      <c r="F5" s="149">
        <v>6635.5476099316902</v>
      </c>
      <c r="G5" s="149">
        <v>6853.5727745889881</v>
      </c>
      <c r="H5" s="149">
        <v>7073.1921124623495</v>
      </c>
      <c r="I5" s="210" t="s">
        <v>179</v>
      </c>
    </row>
    <row r="6" spans="1:9" ht="16.5" customHeight="1">
      <c r="A6" s="191" t="s">
        <v>97</v>
      </c>
      <c r="B6" s="149">
        <v>-70.334311397473357</v>
      </c>
      <c r="C6" s="149">
        <v>-88.626920478624015</v>
      </c>
      <c r="D6" s="149">
        <v>-78.705671118030295</v>
      </c>
      <c r="E6" s="149">
        <v>-85.434855275439986</v>
      </c>
      <c r="F6" s="149">
        <v>-90.641619033693132</v>
      </c>
      <c r="G6" s="149">
        <v>-95.260121307662303</v>
      </c>
      <c r="H6" s="149">
        <v>-100.20177743312161</v>
      </c>
      <c r="I6" s="210" t="s">
        <v>179</v>
      </c>
    </row>
    <row r="7" spans="1:9" ht="16.5" customHeight="1">
      <c r="A7" s="191" t="s">
        <v>98</v>
      </c>
      <c r="B7" s="149">
        <v>0</v>
      </c>
      <c r="C7" s="149">
        <v>-140.12369664475136</v>
      </c>
      <c r="D7" s="149">
        <v>-23.29868157317469</v>
      </c>
      <c r="E7" s="149">
        <v>-9.859959826893828</v>
      </c>
      <c r="F7" s="149">
        <v>-52.667129285936426</v>
      </c>
      <c r="G7" s="149">
        <v>-128.81165857583164</v>
      </c>
      <c r="H7" s="149">
        <v>-173.85566591701172</v>
      </c>
      <c r="I7" s="210" t="s">
        <v>179</v>
      </c>
    </row>
    <row r="8" spans="1:9" ht="16.5" customHeight="1">
      <c r="A8" s="195" t="s">
        <v>213</v>
      </c>
      <c r="B8" s="154">
        <v>4624.8829007509003</v>
      </c>
      <c r="C8" s="149">
        <v>5282.6603974356467</v>
      </c>
      <c r="D8" s="149">
        <v>5987.9776685676179</v>
      </c>
      <c r="E8" s="149">
        <v>6283.0316053071992</v>
      </c>
      <c r="F8" s="149">
        <v>6435.291405096581</v>
      </c>
      <c r="G8" s="149">
        <v>6534.7699160212742</v>
      </c>
      <c r="H8" s="149">
        <v>6697.9399713845814</v>
      </c>
      <c r="I8" s="149">
        <v>6957.2497931995249</v>
      </c>
    </row>
    <row r="9" spans="1:9" ht="16.5" customHeight="1">
      <c r="A9" s="162" t="s">
        <v>103</v>
      </c>
      <c r="B9" s="161">
        <v>-70.334311397473357</v>
      </c>
      <c r="C9" s="161">
        <v>-228.75061712337538</v>
      </c>
      <c r="D9" s="161">
        <v>-102.00435269120499</v>
      </c>
      <c r="E9" s="161">
        <v>-95.294815102333814</v>
      </c>
      <c r="F9" s="161">
        <v>-143.30874831962956</v>
      </c>
      <c r="G9" s="161">
        <v>-224.07177988349395</v>
      </c>
      <c r="H9" s="161">
        <v>-274.05744335013333</v>
      </c>
      <c r="I9" s="211" t="s">
        <v>179</v>
      </c>
    </row>
    <row r="10" spans="1:9" ht="11.85" customHeight="1">
      <c r="A10" s="68" t="s">
        <v>8</v>
      </c>
      <c r="B10" s="4"/>
      <c r="H10" s="9"/>
      <c r="I10" s="9"/>
    </row>
    <row r="11" spans="1:9" ht="11.85" customHeight="1">
      <c r="A11" s="111" t="s">
        <v>161</v>
      </c>
      <c r="B11" s="111"/>
      <c r="C11" s="111"/>
      <c r="D11" s="111"/>
      <c r="E11" s="111"/>
      <c r="F11" s="111"/>
      <c r="G11" s="111"/>
      <c r="H11" s="9"/>
      <c r="I11" s="9"/>
    </row>
    <row r="12" spans="1:9" ht="11.85" customHeight="1">
      <c r="A12" s="4" t="s">
        <v>204</v>
      </c>
      <c r="B12" s="111"/>
      <c r="C12" s="111"/>
      <c r="D12" s="111"/>
      <c r="E12" s="111"/>
      <c r="F12" s="111"/>
      <c r="G12" s="111"/>
      <c r="H12" s="9"/>
      <c r="I12" s="9"/>
    </row>
    <row r="13" spans="1:9" ht="11.85" customHeight="1">
      <c r="A13" s="151" t="s">
        <v>0</v>
      </c>
      <c r="B13" s="4"/>
    </row>
    <row r="15" spans="1:9">
      <c r="C15" s="8"/>
      <c r="D15" s="10"/>
      <c r="E15" s="10"/>
      <c r="F15" s="10"/>
      <c r="G15" s="10"/>
      <c r="H15" s="10"/>
      <c r="I15" s="10"/>
    </row>
    <row r="16" spans="1:9">
      <c r="C16" s="8"/>
    </row>
  </sheetData>
  <phoneticPr fontId="164" type="noConversion"/>
  <hyperlinks>
    <hyperlink ref="A11" r:id="rId1" xr:uid="{00000000-0004-0000-2300-000000000000}"/>
    <hyperlink ref="A13" location="Contents!A1" display="Return to Contents" xr:uid="{00000000-0004-0000-23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24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I13"/>
  <sheetViews>
    <sheetView workbookViewId="0"/>
  </sheetViews>
  <sheetFormatPr defaultColWidth="8.28515625" defaultRowHeight="14.25"/>
  <cols>
    <col min="1" max="1" width="27.28515625" style="1" customWidth="1"/>
    <col min="2" max="8" width="10" style="1" customWidth="1"/>
    <col min="9" max="9" width="10.28515625" style="1" customWidth="1"/>
    <col min="10" max="16384" width="8.28515625" style="1"/>
  </cols>
  <sheetData>
    <row r="1" spans="1:9" ht="15">
      <c r="A1" s="2" t="s">
        <v>299</v>
      </c>
      <c r="B1" s="2"/>
    </row>
    <row r="2" spans="1:9" ht="15">
      <c r="A2" s="4" t="s">
        <v>192</v>
      </c>
      <c r="B2" s="2"/>
    </row>
    <row r="3" spans="1:9" ht="15">
      <c r="A3" s="4" t="s">
        <v>218</v>
      </c>
      <c r="B3" s="2"/>
    </row>
    <row r="4" spans="1:9" ht="16.5" customHeight="1">
      <c r="A4" s="197" t="s">
        <v>21</v>
      </c>
      <c r="B4" s="203" t="s">
        <v>3</v>
      </c>
      <c r="C4" s="204" t="s">
        <v>4</v>
      </c>
      <c r="D4" s="203" t="s">
        <v>5</v>
      </c>
      <c r="E4" s="198" t="s">
        <v>6</v>
      </c>
      <c r="F4" s="198" t="s">
        <v>7</v>
      </c>
      <c r="G4" s="198" t="s">
        <v>22</v>
      </c>
      <c r="H4" s="198" t="s">
        <v>73</v>
      </c>
      <c r="I4" s="205" t="s">
        <v>131</v>
      </c>
    </row>
    <row r="5" spans="1:9" ht="16.5" customHeight="1">
      <c r="A5" s="199" t="s">
        <v>93</v>
      </c>
      <c r="B5" s="206">
        <v>56.704308649304522</v>
      </c>
      <c r="C5" s="207">
        <v>57.869737254694414</v>
      </c>
      <c r="D5" s="207">
        <v>58.713800337548847</v>
      </c>
      <c r="E5" s="207">
        <v>59.570181755017103</v>
      </c>
      <c r="F5" s="207">
        <v>60.439061282012645</v>
      </c>
      <c r="G5" s="207">
        <v>61.320621317100603</v>
      </c>
      <c r="H5" s="207">
        <v>62.215046920787636</v>
      </c>
      <c r="I5" s="196">
        <v>63.122525854370494</v>
      </c>
    </row>
    <row r="6" spans="1:9">
      <c r="A6" s="202" t="s">
        <v>8</v>
      </c>
      <c r="B6" s="202"/>
      <c r="C6" s="45"/>
      <c r="D6" s="45"/>
      <c r="E6" s="45"/>
      <c r="F6" s="45"/>
      <c r="G6" s="45"/>
    </row>
    <row r="7" spans="1:9">
      <c r="A7" s="69" t="s">
        <v>226</v>
      </c>
      <c r="B7" s="74"/>
      <c r="C7" s="69"/>
      <c r="D7" s="69"/>
      <c r="E7" s="69"/>
      <c r="F7" s="69"/>
      <c r="G7" s="69"/>
      <c r="H7" s="71"/>
    </row>
    <row r="8" spans="1:9" ht="16.5" customHeight="1">
      <c r="A8" s="151" t="s">
        <v>0</v>
      </c>
    </row>
    <row r="9" spans="1:9" ht="11.25" customHeight="1"/>
    <row r="10" spans="1:9" ht="11.85" customHeight="1"/>
    <row r="13" spans="1:9">
      <c r="A13" s="151"/>
    </row>
  </sheetData>
  <hyperlinks>
    <hyperlink ref="A8" location="Contents!A1" display="Return to Contents" xr:uid="{00000000-0004-0000-25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I14"/>
  <sheetViews>
    <sheetView workbookViewId="0">
      <selection activeCell="A12" sqref="A12"/>
    </sheetView>
  </sheetViews>
  <sheetFormatPr defaultColWidth="8.42578125" defaultRowHeight="14.25"/>
  <cols>
    <col min="1" max="1" width="30.85546875" style="1" customWidth="1"/>
    <col min="2" max="4" width="10.140625" style="1" bestFit="1" customWidth="1"/>
    <col min="5" max="8" width="10" style="1" customWidth="1"/>
    <col min="9" max="9" width="9.7109375" style="1" customWidth="1"/>
    <col min="10" max="16384" width="8.42578125" style="1"/>
  </cols>
  <sheetData>
    <row r="1" spans="1:9" ht="15">
      <c r="A1" s="193" t="s">
        <v>298</v>
      </c>
    </row>
    <row r="2" spans="1:9">
      <c r="A2" s="4" t="s">
        <v>193</v>
      </c>
    </row>
    <row r="3" spans="1:9">
      <c r="A3" s="4" t="s">
        <v>202</v>
      </c>
    </row>
    <row r="4" spans="1:9" ht="16.5" customHeight="1">
      <c r="A4" s="135" t="s">
        <v>21</v>
      </c>
      <c r="B4" s="134" t="s">
        <v>3</v>
      </c>
      <c r="C4" s="134" t="s">
        <v>4</v>
      </c>
      <c r="D4" s="134" t="s">
        <v>5</v>
      </c>
      <c r="E4" s="134" t="s">
        <v>6</v>
      </c>
      <c r="F4" s="134" t="s">
        <v>7</v>
      </c>
      <c r="G4" s="134" t="s">
        <v>22</v>
      </c>
      <c r="H4" s="134" t="s">
        <v>73</v>
      </c>
      <c r="I4" s="134" t="s">
        <v>131</v>
      </c>
    </row>
    <row r="5" spans="1:9" ht="16.5" customHeight="1">
      <c r="A5" s="195" t="s">
        <v>94</v>
      </c>
      <c r="B5" s="154">
        <v>56.801376260477163</v>
      </c>
      <c r="C5" s="149">
        <v>58.452052408361126</v>
      </c>
      <c r="D5" s="149">
        <v>59.393890758762481</v>
      </c>
      <c r="E5" s="149">
        <v>60.350913769400464</v>
      </c>
      <c r="F5" s="149">
        <v>61.323366252886913</v>
      </c>
      <c r="G5" s="149">
        <v>62.311496968791616</v>
      </c>
      <c r="H5" s="149">
        <v>63.315558687276535</v>
      </c>
      <c r="I5" s="210" t="s">
        <v>179</v>
      </c>
    </row>
    <row r="6" spans="1:9" ht="16.5" customHeight="1">
      <c r="A6" s="191" t="s">
        <v>53</v>
      </c>
      <c r="B6" s="149">
        <v>-9.7067611172640511E-2</v>
      </c>
      <c r="C6" s="149">
        <v>-0.5823151536667126</v>
      </c>
      <c r="D6" s="149">
        <v>-0.6800904212136345</v>
      </c>
      <c r="E6" s="149">
        <v>-0.78073201438336071</v>
      </c>
      <c r="F6" s="149">
        <v>-0.88430497087426829</v>
      </c>
      <c r="G6" s="149">
        <v>-0.9908756516910131</v>
      </c>
      <c r="H6" s="149">
        <v>-1.1005117664888999</v>
      </c>
      <c r="I6" s="210" t="s">
        <v>179</v>
      </c>
    </row>
    <row r="7" spans="1:9" ht="16.5" customHeight="1">
      <c r="A7" s="195" t="s">
        <v>213</v>
      </c>
      <c r="B7" s="154">
        <v>56.704308649304522</v>
      </c>
      <c r="C7" s="149">
        <v>57.869737254694414</v>
      </c>
      <c r="D7" s="149">
        <v>58.713800337548847</v>
      </c>
      <c r="E7" s="149">
        <v>59.570181755017103</v>
      </c>
      <c r="F7" s="149">
        <v>60.439061282012645</v>
      </c>
      <c r="G7" s="149">
        <v>61.320621317100603</v>
      </c>
      <c r="H7" s="149">
        <v>62.215046920787636</v>
      </c>
      <c r="I7" s="196">
        <v>63.122525854370494</v>
      </c>
    </row>
    <row r="8" spans="1:9" ht="16.5" customHeight="1">
      <c r="A8" s="162" t="s">
        <v>136</v>
      </c>
      <c r="B8" s="161">
        <f>B7-B5</f>
        <v>-9.7067611172640511E-2</v>
      </c>
      <c r="C8" s="161">
        <f t="shared" ref="C8:H8" si="0">C7-C5</f>
        <v>-0.5823151536667126</v>
      </c>
      <c r="D8" s="161">
        <f t="shared" si="0"/>
        <v>-0.6800904212136345</v>
      </c>
      <c r="E8" s="161">
        <f t="shared" si="0"/>
        <v>-0.78073201438336071</v>
      </c>
      <c r="F8" s="161">
        <f t="shared" si="0"/>
        <v>-0.88430497087426829</v>
      </c>
      <c r="G8" s="161">
        <f t="shared" si="0"/>
        <v>-0.9908756516910131</v>
      </c>
      <c r="H8" s="161">
        <f t="shared" si="0"/>
        <v>-1.1005117664888999</v>
      </c>
      <c r="I8" s="210" t="s">
        <v>179</v>
      </c>
    </row>
    <row r="9" spans="1:9" ht="11.85" customHeight="1">
      <c r="A9" s="68" t="s">
        <v>8</v>
      </c>
      <c r="F9" s="9"/>
      <c r="G9" s="9"/>
    </row>
    <row r="10" spans="1:9" ht="11.85" customHeight="1">
      <c r="A10" s="72" t="s">
        <v>161</v>
      </c>
      <c r="F10" s="9"/>
      <c r="G10" s="9"/>
    </row>
    <row r="11" spans="1:9" ht="11.85" customHeight="1">
      <c r="A11" s="4" t="s">
        <v>203</v>
      </c>
      <c r="F11" s="9"/>
      <c r="G11" s="9"/>
    </row>
    <row r="12" spans="1:9" ht="11.85" customHeight="1">
      <c r="A12" s="151" t="s">
        <v>0</v>
      </c>
    </row>
    <row r="14" spans="1:9">
      <c r="B14" s="10"/>
      <c r="C14" s="10"/>
      <c r="D14" s="10"/>
      <c r="E14" s="10"/>
      <c r="F14" s="10"/>
      <c r="G14" s="10"/>
    </row>
  </sheetData>
  <phoneticPr fontId="164" type="noConversion"/>
  <hyperlinks>
    <hyperlink ref="A10" r:id="rId1" display="Scottish Fiscal Commission (2021) Scotland’s Economic and Fiscal Forecasts – December 2021." xr:uid="{00000000-0004-0000-2600-000000000000}"/>
    <hyperlink ref="A12" location="Contents!A1" display="Return to Contents" xr:uid="{00000000-0004-0000-2600-000001000000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workbookViewId="0"/>
  </sheetViews>
  <sheetFormatPr defaultColWidth="8.42578125" defaultRowHeight="14.25"/>
  <cols>
    <col min="1" max="1" width="9.42578125" style="1" customWidth="1"/>
    <col min="2" max="9" width="46.7109375" style="1" customWidth="1"/>
    <col min="10" max="10" width="44.85546875" style="1" customWidth="1"/>
    <col min="11" max="11" width="46.7109375" style="1" customWidth="1"/>
    <col min="12" max="12" width="44.85546875" style="1" customWidth="1"/>
    <col min="13" max="13" width="46.140625" style="1" customWidth="1"/>
    <col min="14" max="14" width="16.140625" style="1" bestFit="1" customWidth="1"/>
    <col min="15" max="16384" width="8.42578125" style="1"/>
  </cols>
  <sheetData>
    <row r="1" spans="1:13" ht="15">
      <c r="A1" s="39" t="s">
        <v>100</v>
      </c>
    </row>
    <row r="2" spans="1:13">
      <c r="A2" s="4" t="s">
        <v>193</v>
      </c>
    </row>
    <row r="3" spans="1:13">
      <c r="A3" s="4" t="s">
        <v>195</v>
      </c>
    </row>
    <row r="4" spans="1:13" ht="53.45" customHeight="1">
      <c r="A4" s="131" t="s">
        <v>104</v>
      </c>
      <c r="B4" s="98" t="s">
        <v>119</v>
      </c>
      <c r="C4" s="98" t="s">
        <v>120</v>
      </c>
      <c r="D4" s="98" t="s">
        <v>121</v>
      </c>
      <c r="E4" s="98" t="s">
        <v>122</v>
      </c>
      <c r="F4" s="98" t="s">
        <v>123</v>
      </c>
      <c r="G4" s="98" t="s">
        <v>124</v>
      </c>
      <c r="H4" s="98" t="s">
        <v>125</v>
      </c>
      <c r="I4" s="98" t="s">
        <v>126</v>
      </c>
      <c r="J4" s="98" t="s">
        <v>127</v>
      </c>
      <c r="K4" s="98" t="s">
        <v>128</v>
      </c>
      <c r="L4" s="98" t="s">
        <v>129</v>
      </c>
      <c r="M4" s="98" t="s">
        <v>130</v>
      </c>
    </row>
    <row r="5" spans="1:13" ht="16.5" customHeight="1">
      <c r="A5" s="156" t="s">
        <v>4</v>
      </c>
      <c r="B5" s="157">
        <v>-1.2563921734944361</v>
      </c>
      <c r="C5" s="157">
        <v>2.3528358423096085</v>
      </c>
      <c r="D5" s="157">
        <v>4.3022777812588675</v>
      </c>
      <c r="E5" s="157">
        <v>-1.0616427953211383</v>
      </c>
      <c r="F5" s="157">
        <v>3.2430003625667725</v>
      </c>
      <c r="G5" s="157">
        <v>1.4375374192128865</v>
      </c>
      <c r="H5" s="157">
        <v>2.8517486595844854</v>
      </c>
      <c r="I5" s="157">
        <v>3.1</v>
      </c>
      <c r="J5" s="157">
        <v>3.2043562000772408</v>
      </c>
      <c r="K5" s="157">
        <v>4.7659898914370613</v>
      </c>
      <c r="L5" s="157">
        <v>2.6578481501656537</v>
      </c>
      <c r="M5" s="157">
        <v>4.7659898914370613</v>
      </c>
    </row>
    <row r="6" spans="1:13" ht="16.5" customHeight="1">
      <c r="A6" s="156" t="s">
        <v>5</v>
      </c>
      <c r="B6" s="157">
        <v>-0.33128932882726669</v>
      </c>
      <c r="C6" s="157">
        <v>1.9874850843805358</v>
      </c>
      <c r="D6" s="157">
        <v>4.2294947383524351</v>
      </c>
      <c r="E6" s="157">
        <v>-0.82734263074489833</v>
      </c>
      <c r="F6" s="157">
        <v>2.8348243393720551</v>
      </c>
      <c r="G6" s="157">
        <v>-0.31007712832258338</v>
      </c>
      <c r="H6" s="157">
        <v>3.7698022619330862</v>
      </c>
      <c r="I6" s="157">
        <v>10.100000000000001</v>
      </c>
      <c r="J6" s="157">
        <v>3.2043562000772408</v>
      </c>
      <c r="K6" s="157">
        <v>3.7414317980111189</v>
      </c>
      <c r="L6" s="157">
        <v>6.1522467096592148</v>
      </c>
      <c r="M6" s="157">
        <v>3.7414317980111189</v>
      </c>
    </row>
    <row r="7" spans="1:13" ht="16.5" customHeight="1">
      <c r="A7" s="156" t="s">
        <v>6</v>
      </c>
      <c r="B7" s="157">
        <v>-3.0246744631498235</v>
      </c>
      <c r="C7" s="157">
        <v>-2.0832070534768765</v>
      </c>
      <c r="D7" s="157">
        <v>0.83914599853773808</v>
      </c>
      <c r="E7" s="157">
        <v>-3.3348734519252132</v>
      </c>
      <c r="F7" s="157">
        <v>-1.233371156628138E-3</v>
      </c>
      <c r="G7" s="157">
        <v>0.72253073834005477</v>
      </c>
      <c r="H7" s="157">
        <v>2.7275922671353259</v>
      </c>
      <c r="I7" s="157">
        <v>6.9</v>
      </c>
      <c r="J7" s="157">
        <v>3.2043562000772408</v>
      </c>
      <c r="K7" s="157">
        <v>4.6573487399259816</v>
      </c>
      <c r="L7" s="157">
        <v>2.7663970963983653</v>
      </c>
      <c r="M7" s="157">
        <v>4.6573487399259816</v>
      </c>
    </row>
    <row r="8" spans="1:13" ht="16.5" customHeight="1">
      <c r="A8" s="156" t="s">
        <v>7</v>
      </c>
      <c r="B8" s="157">
        <v>-1.1463530863732752</v>
      </c>
      <c r="C8" s="157">
        <v>-1.2703128452375645</v>
      </c>
      <c r="D8" s="157">
        <v>1.4524176537023203</v>
      </c>
      <c r="E8" s="157">
        <v>-1.2006644922798571</v>
      </c>
      <c r="F8" s="157">
        <v>1.0446061023903663</v>
      </c>
      <c r="G8" s="157">
        <v>1.3062895406822816</v>
      </c>
      <c r="H8" s="157">
        <v>2.5375248794792249</v>
      </c>
      <c r="I8" s="157">
        <v>2.5</v>
      </c>
      <c r="J8" s="157">
        <v>3.2043562000772408</v>
      </c>
      <c r="K8" s="157">
        <v>2.2469743875912718</v>
      </c>
      <c r="L8" s="157">
        <v>3.0925016862289878</v>
      </c>
      <c r="M8" s="157">
        <v>2.2469743875912718</v>
      </c>
    </row>
    <row r="9" spans="1:13" ht="16.5" customHeight="1">
      <c r="A9" s="152" t="s">
        <v>22</v>
      </c>
      <c r="B9" s="157">
        <v>-0.290898760556213</v>
      </c>
      <c r="C9" s="157">
        <v>-1.2500042652374255</v>
      </c>
      <c r="D9" s="157">
        <v>1.837922282424409</v>
      </c>
      <c r="E9" s="157">
        <v>-8.2977596641475859E-2</v>
      </c>
      <c r="F9" s="157">
        <v>1.2111235188604352</v>
      </c>
      <c r="G9" s="157">
        <v>1.6498176236774631</v>
      </c>
      <c r="H9" s="157">
        <v>2.0732544869947134</v>
      </c>
      <c r="I9" s="157">
        <v>2.5</v>
      </c>
      <c r="J9" s="157">
        <v>3.2043562000772408</v>
      </c>
      <c r="K9" s="157">
        <v>1.7780157934300878</v>
      </c>
      <c r="L9" s="157">
        <v>3.103527550602081</v>
      </c>
      <c r="M9" s="157">
        <v>1.7780157934300878</v>
      </c>
    </row>
    <row r="10" spans="1:13" ht="16.5" customHeight="1">
      <c r="A10" s="162" t="s">
        <v>73</v>
      </c>
      <c r="B10" s="157">
        <v>1.1365514708971958E-2</v>
      </c>
      <c r="C10" s="157">
        <v>-1.5320442668949719</v>
      </c>
      <c r="D10" s="157">
        <v>2.1454435928718318</v>
      </c>
      <c r="E10" s="157">
        <v>0.29861229711583004</v>
      </c>
      <c r="F10" s="157">
        <v>1.1296596780250301</v>
      </c>
      <c r="G10" s="157">
        <v>2.081724868202417</v>
      </c>
      <c r="H10" s="157">
        <v>1.7811111332661556</v>
      </c>
      <c r="I10" s="157">
        <v>2.5</v>
      </c>
      <c r="J10" s="157">
        <v>3.2043562000772408</v>
      </c>
      <c r="K10" s="157">
        <v>2.5873906671264324</v>
      </c>
      <c r="L10" s="157">
        <v>3.170353185720276</v>
      </c>
      <c r="M10" s="157">
        <v>2.5873906671264324</v>
      </c>
    </row>
    <row r="11" spans="1:13" ht="16.5" customHeight="1">
      <c r="A11" s="156" t="s">
        <v>131</v>
      </c>
      <c r="B11" s="160">
        <v>0.47162712988171318</v>
      </c>
      <c r="C11" s="160">
        <v>-1.545783742885698</v>
      </c>
      <c r="D11" s="160">
        <v>1.9090400899715476</v>
      </c>
      <c r="E11" s="160">
        <v>0.77005457235745922</v>
      </c>
      <c r="F11" s="160">
        <v>0.50277252016437401</v>
      </c>
      <c r="G11" s="160">
        <v>2.3280599447357275</v>
      </c>
      <c r="H11" s="160">
        <v>1.6064300940941356</v>
      </c>
      <c r="I11" s="160">
        <v>2.8000000000000003</v>
      </c>
      <c r="J11" s="160">
        <v>3.2043562000772408</v>
      </c>
      <c r="K11" s="160">
        <v>3.1236111408330824</v>
      </c>
      <c r="L11" s="160">
        <v>3.3408341013805742</v>
      </c>
      <c r="M11" s="160">
        <v>3.1236111408330824</v>
      </c>
    </row>
    <row r="12" spans="1:13" ht="16.5" customHeight="1">
      <c r="A12" s="145" t="s">
        <v>8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13">
      <c r="A13" s="75" t="s">
        <v>54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13">
      <c r="A14" s="75" t="s">
        <v>39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13">
      <c r="A15" s="75" t="s">
        <v>40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spans="1:13">
      <c r="A16" s="151" t="s">
        <v>0</v>
      </c>
    </row>
    <row r="17" spans="4:7" ht="15" customHeight="1"/>
    <row r="18" spans="4:7" ht="15">
      <c r="D18" s="92"/>
      <c r="E18" s="92"/>
      <c r="F18" s="92"/>
      <c r="G18" s="93"/>
    </row>
  </sheetData>
  <hyperlinks>
    <hyperlink ref="A16" location="Contents!A1" display="Return to Contents" xr:uid="{00000000-0004-0000-03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"/>
  <sheetViews>
    <sheetView workbookViewId="0"/>
  </sheetViews>
  <sheetFormatPr defaultColWidth="8.42578125" defaultRowHeight="14.25"/>
  <cols>
    <col min="1" max="1" width="39.42578125" style="1" customWidth="1"/>
    <col min="2" max="8" width="10" style="1" customWidth="1"/>
    <col min="9" max="9" width="10.140625" style="1" bestFit="1" customWidth="1"/>
    <col min="10" max="10" width="10.140625" style="1" customWidth="1"/>
    <col min="11" max="12" width="8.42578125" style="1"/>
    <col min="13" max="13" width="9" style="1" bestFit="1" customWidth="1"/>
    <col min="14" max="16384" width="8.42578125" style="1"/>
  </cols>
  <sheetData>
    <row r="1" spans="1:9" ht="15">
      <c r="A1" s="39" t="s">
        <v>251</v>
      </c>
    </row>
    <row r="2" spans="1:9">
      <c r="A2" s="4" t="s">
        <v>193</v>
      </c>
    </row>
    <row r="3" spans="1:9">
      <c r="A3" s="4" t="s">
        <v>196</v>
      </c>
    </row>
    <row r="4" spans="1:9" ht="16.5" customHeight="1">
      <c r="A4" s="132" t="s">
        <v>92</v>
      </c>
      <c r="B4" s="98" t="s">
        <v>3</v>
      </c>
      <c r="C4" s="98" t="s">
        <v>4</v>
      </c>
      <c r="D4" s="98" t="s">
        <v>5</v>
      </c>
      <c r="E4" s="98" t="s">
        <v>6</v>
      </c>
      <c r="F4" s="98" t="s">
        <v>7</v>
      </c>
      <c r="G4" s="98" t="s">
        <v>22</v>
      </c>
      <c r="H4" s="98" t="s">
        <v>73</v>
      </c>
      <c r="I4" s="98" t="s">
        <v>131</v>
      </c>
    </row>
    <row r="5" spans="1:9" ht="16.5" customHeight="1">
      <c r="A5" s="163" t="s">
        <v>44</v>
      </c>
      <c r="B5" s="161">
        <v>246879</v>
      </c>
      <c r="C5" s="161">
        <v>267890.46999999997</v>
      </c>
      <c r="D5" s="161">
        <v>269253.38</v>
      </c>
      <c r="E5" s="161">
        <v>278886.96000000002</v>
      </c>
      <c r="F5" s="161">
        <v>288769.03999999998</v>
      </c>
      <c r="G5" s="161">
        <v>286229.78000000003</v>
      </c>
      <c r="H5" s="161">
        <v>270889.98</v>
      </c>
      <c r="I5" s="161">
        <v>269759.05</v>
      </c>
    </row>
    <row r="6" spans="1:9" ht="16.5" customHeight="1">
      <c r="A6" s="163" t="s">
        <v>41</v>
      </c>
      <c r="B6" s="161">
        <v>1052005</v>
      </c>
      <c r="C6" s="161">
        <v>1070467.92</v>
      </c>
      <c r="D6" s="161">
        <v>1125891.71</v>
      </c>
      <c r="E6" s="161">
        <v>1194683.53</v>
      </c>
      <c r="F6" s="161">
        <v>1245713.67</v>
      </c>
      <c r="G6" s="161">
        <v>1251287.2</v>
      </c>
      <c r="H6" s="161">
        <v>1253431.17</v>
      </c>
      <c r="I6" s="161">
        <v>1255981.73</v>
      </c>
    </row>
    <row r="7" spans="1:9" ht="16.5" customHeight="1">
      <c r="A7" s="163" t="s">
        <v>45</v>
      </c>
      <c r="B7" s="161">
        <v>862172</v>
      </c>
      <c r="C7" s="161">
        <v>895503.53</v>
      </c>
      <c r="D7" s="161">
        <v>903265.94</v>
      </c>
      <c r="E7" s="161">
        <v>826167.66</v>
      </c>
      <c r="F7" s="161">
        <v>773207.43</v>
      </c>
      <c r="G7" s="161">
        <v>777163.6</v>
      </c>
      <c r="H7" s="161">
        <v>807697.36</v>
      </c>
      <c r="I7" s="161">
        <v>818539.82</v>
      </c>
    </row>
    <row r="8" spans="1:9" ht="16.5" customHeight="1">
      <c r="A8" s="163" t="s">
        <v>42</v>
      </c>
      <c r="B8" s="161">
        <v>362079</v>
      </c>
      <c r="C8" s="161">
        <v>402872.9</v>
      </c>
      <c r="D8" s="161">
        <v>461771.44</v>
      </c>
      <c r="E8" s="161">
        <v>509489.79</v>
      </c>
      <c r="F8" s="161">
        <v>547162.47</v>
      </c>
      <c r="G8" s="161">
        <v>590133.12</v>
      </c>
      <c r="H8" s="161">
        <v>635719.89</v>
      </c>
      <c r="I8" s="161">
        <v>688204.89</v>
      </c>
    </row>
    <row r="9" spans="1:9" ht="16.5" customHeight="1">
      <c r="A9" s="163" t="s">
        <v>46</v>
      </c>
      <c r="B9" s="161">
        <v>14724</v>
      </c>
      <c r="C9" s="161">
        <v>16554.41</v>
      </c>
      <c r="D9" s="161">
        <v>18441.78</v>
      </c>
      <c r="E9" s="161">
        <v>20456.86</v>
      </c>
      <c r="F9" s="161">
        <v>21712.9</v>
      </c>
      <c r="G9" s="161">
        <v>22905.56</v>
      </c>
      <c r="H9" s="161">
        <v>24716.49</v>
      </c>
      <c r="I9" s="161">
        <v>27004.6</v>
      </c>
    </row>
    <row r="10" spans="1:9" ht="16.5" customHeight="1">
      <c r="A10" s="163" t="s">
        <v>43</v>
      </c>
      <c r="B10" s="161">
        <v>2537859</v>
      </c>
      <c r="C10" s="161">
        <v>2653289.23</v>
      </c>
      <c r="D10" s="161">
        <v>2778624.2499999995</v>
      </c>
      <c r="E10" s="161">
        <v>2829684.8</v>
      </c>
      <c r="F10" s="161">
        <v>2876565.5100000002</v>
      </c>
      <c r="G10" s="161">
        <v>2927719.2600000002</v>
      </c>
      <c r="H10" s="161">
        <v>2992454.89</v>
      </c>
      <c r="I10" s="161">
        <v>3059490.0900000003</v>
      </c>
    </row>
    <row r="11" spans="1:9">
      <c r="A11" s="145" t="s">
        <v>8</v>
      </c>
      <c r="B11" s="46"/>
      <c r="C11" s="46"/>
      <c r="D11" s="46"/>
      <c r="E11" s="46"/>
      <c r="F11" s="46"/>
      <c r="G11" s="46"/>
      <c r="H11" s="46"/>
      <c r="I11" s="46"/>
    </row>
    <row r="12" spans="1:9">
      <c r="A12" s="145" t="s">
        <v>75</v>
      </c>
      <c r="B12" s="46"/>
      <c r="C12" s="46"/>
      <c r="D12" s="46"/>
      <c r="E12" s="46"/>
      <c r="F12" s="46"/>
      <c r="G12" s="46"/>
      <c r="H12" s="46"/>
      <c r="I12" s="46"/>
    </row>
    <row r="13" spans="1:9">
      <c r="A13" s="151" t="s">
        <v>0</v>
      </c>
    </row>
    <row r="18" spans="2:9">
      <c r="B18" s="216"/>
      <c r="C18" s="216"/>
      <c r="D18" s="216"/>
      <c r="E18" s="216"/>
      <c r="F18" s="216"/>
      <c r="G18" s="216"/>
      <c r="H18" s="216"/>
      <c r="I18" s="216"/>
    </row>
  </sheetData>
  <hyperlinks>
    <hyperlink ref="A13" location="Contents!A1" display="Return to Contents" xr:uid="{00000000-0004-0000-04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8"/>
  <sheetViews>
    <sheetView workbookViewId="0"/>
  </sheetViews>
  <sheetFormatPr defaultColWidth="8.42578125" defaultRowHeight="14.25"/>
  <cols>
    <col min="1" max="1" width="30.85546875" style="1" customWidth="1"/>
    <col min="2" max="6" width="10" style="1" customWidth="1"/>
    <col min="7" max="8" width="8.42578125" style="1"/>
    <col min="9" max="9" width="9.42578125" style="1" bestFit="1" customWidth="1"/>
    <col min="10" max="16384" width="8.42578125" style="1"/>
  </cols>
  <sheetData>
    <row r="1" spans="1:17" ht="15">
      <c r="A1" s="39" t="s">
        <v>252</v>
      </c>
    </row>
    <row r="2" spans="1:17">
      <c r="A2" s="4" t="s">
        <v>193</v>
      </c>
    </row>
    <row r="3" spans="1:17">
      <c r="A3" s="4" t="s">
        <v>197</v>
      </c>
    </row>
    <row r="4" spans="1:17" ht="16.5" customHeight="1">
      <c r="A4" s="133" t="s">
        <v>21</v>
      </c>
      <c r="B4" s="134" t="s">
        <v>5</v>
      </c>
      <c r="C4" s="134" t="s">
        <v>6</v>
      </c>
      <c r="D4" s="134" t="s">
        <v>7</v>
      </c>
      <c r="E4" s="134" t="s">
        <v>22</v>
      </c>
      <c r="F4" s="134" t="s">
        <v>73</v>
      </c>
      <c r="G4" s="134" t="s">
        <v>131</v>
      </c>
    </row>
    <row r="5" spans="1:17" ht="16.5" customHeight="1">
      <c r="A5" s="164" t="s">
        <v>49</v>
      </c>
      <c r="B5" s="166">
        <v>124.02595477</v>
      </c>
      <c r="C5" s="166">
        <v>116.60820323</v>
      </c>
      <c r="D5" s="166">
        <v>111.66204449999999</v>
      </c>
      <c r="E5" s="166">
        <v>119.97959573</v>
      </c>
      <c r="F5" s="166">
        <v>132.82534480000001</v>
      </c>
      <c r="G5" s="167">
        <v>143.71735409999999</v>
      </c>
    </row>
    <row r="6" spans="1:17" ht="16.5" customHeight="1">
      <c r="A6" s="163" t="s">
        <v>72</v>
      </c>
      <c r="B6" s="166">
        <v>-19.11970865</v>
      </c>
      <c r="C6" s="166">
        <v>-18.530440599999999</v>
      </c>
      <c r="D6" s="166">
        <v>-17.345484940000002</v>
      </c>
      <c r="E6" s="166">
        <v>-18.53356935</v>
      </c>
      <c r="F6" s="166">
        <v>-20.710420259999999</v>
      </c>
      <c r="G6" s="167">
        <v>-22.235809170000003</v>
      </c>
      <c r="H6" s="53"/>
      <c r="I6" s="40"/>
      <c r="J6" s="40"/>
      <c r="K6" s="40"/>
      <c r="L6" s="40"/>
      <c r="M6" s="40"/>
      <c r="N6" s="41"/>
    </row>
    <row r="7" spans="1:17" ht="16.5" customHeight="1">
      <c r="A7" s="165" t="s">
        <v>50</v>
      </c>
      <c r="B7" s="166">
        <v>-10.3564436</v>
      </c>
      <c r="C7" s="166">
        <v>-10.0091316</v>
      </c>
      <c r="D7" s="166">
        <v>-9.6195245700000012</v>
      </c>
      <c r="E7" s="166">
        <v>-10.22470835</v>
      </c>
      <c r="F7" s="166">
        <v>-11.343099179999999</v>
      </c>
      <c r="G7" s="167">
        <v>-12.23808878</v>
      </c>
      <c r="I7" s="121"/>
      <c r="J7" s="121"/>
      <c r="K7" s="121"/>
      <c r="L7" s="121"/>
      <c r="M7" s="121"/>
      <c r="N7" s="121"/>
    </row>
    <row r="8" spans="1:17" ht="16.5" customHeight="1">
      <c r="A8" s="165" t="s">
        <v>51</v>
      </c>
      <c r="B8" s="166">
        <v>-8.7632650500000011</v>
      </c>
      <c r="C8" s="166">
        <v>-8.5213089999999987</v>
      </c>
      <c r="D8" s="166">
        <v>-7.7259603700000001</v>
      </c>
      <c r="E8" s="166">
        <v>-8.3088610000000003</v>
      </c>
      <c r="F8" s="166">
        <v>-9.36732108</v>
      </c>
      <c r="G8" s="167">
        <v>-9.9977203900000013</v>
      </c>
    </row>
    <row r="9" spans="1:17" ht="16.5" customHeight="1">
      <c r="A9" s="163" t="s">
        <v>52</v>
      </c>
      <c r="B9" s="166">
        <v>104.90624611999999</v>
      </c>
      <c r="C9" s="166">
        <v>98.077762629999995</v>
      </c>
      <c r="D9" s="166">
        <v>94.316559560000002</v>
      </c>
      <c r="E9" s="166">
        <v>101.44602638000001</v>
      </c>
      <c r="F9" s="166">
        <v>112.11492454000002</v>
      </c>
      <c r="G9" s="167">
        <v>121.48154493</v>
      </c>
    </row>
    <row r="10" spans="1:17" ht="16.5" customHeight="1">
      <c r="A10" s="156" t="s">
        <v>71</v>
      </c>
      <c r="B10" s="166">
        <v>2.3794279104662479</v>
      </c>
      <c r="C10" s="166">
        <v>2.2245478646806163</v>
      </c>
      <c r="D10" s="166">
        <v>2.1392382487836556</v>
      </c>
      <c r="E10" s="166">
        <v>2.3009450390432846</v>
      </c>
      <c r="F10" s="166">
        <v>2.5429313362823223</v>
      </c>
      <c r="G10" s="167">
        <v>2.7553800588990214</v>
      </c>
      <c r="I10" s="53"/>
      <c r="J10" s="53"/>
      <c r="K10" s="53"/>
      <c r="L10" s="53"/>
      <c r="M10" s="53"/>
      <c r="N10" s="53"/>
      <c r="O10" s="53"/>
      <c r="P10" s="53"/>
      <c r="Q10" s="53"/>
    </row>
    <row r="11" spans="1:17" ht="16.5" customHeight="1">
      <c r="A11" s="163" t="s">
        <v>70</v>
      </c>
      <c r="B11" s="166">
        <v>107.28567403046624</v>
      </c>
      <c r="C11" s="166">
        <v>100.30231049468061</v>
      </c>
      <c r="D11" s="166">
        <v>96.455797808783657</v>
      </c>
      <c r="E11" s="166">
        <v>103.74697141904329</v>
      </c>
      <c r="F11" s="166">
        <v>114.65785587628234</v>
      </c>
      <c r="G11" s="167">
        <v>124.23692498889902</v>
      </c>
    </row>
    <row r="12" spans="1:17" ht="16.5" customHeight="1">
      <c r="A12" s="44" t="s">
        <v>8</v>
      </c>
      <c r="B12" s="166"/>
      <c r="C12" s="166"/>
      <c r="D12" s="166"/>
      <c r="E12" s="166"/>
      <c r="F12" s="166"/>
      <c r="G12" s="167"/>
    </row>
    <row r="13" spans="1:17" ht="16.5" customHeight="1">
      <c r="A13" s="45" t="s">
        <v>47</v>
      </c>
      <c r="B13" s="166"/>
      <c r="C13" s="166"/>
      <c r="D13" s="166"/>
      <c r="E13" s="166"/>
      <c r="F13" s="166"/>
      <c r="G13" s="167"/>
    </row>
    <row r="14" spans="1:17" ht="16.5" customHeight="1">
      <c r="A14" s="45" t="s">
        <v>48</v>
      </c>
      <c r="B14" s="166"/>
      <c r="C14" s="166"/>
      <c r="D14" s="166"/>
      <c r="E14" s="166"/>
      <c r="F14" s="166"/>
      <c r="G14" s="167"/>
    </row>
    <row r="15" spans="1:17" ht="16.5" customHeight="1">
      <c r="A15" s="45" t="s">
        <v>84</v>
      </c>
      <c r="B15" s="166"/>
      <c r="C15" s="166"/>
      <c r="D15" s="166"/>
      <c r="E15" s="166"/>
      <c r="F15" s="166"/>
      <c r="G15" s="167"/>
    </row>
    <row r="16" spans="1:17" ht="15" customHeight="1">
      <c r="A16" s="151" t="s">
        <v>0</v>
      </c>
    </row>
    <row r="17" spans="9:16" ht="15" customHeight="1">
      <c r="I17" s="53"/>
      <c r="J17" s="53"/>
      <c r="K17" s="53"/>
      <c r="L17" s="53"/>
      <c r="M17" s="53"/>
      <c r="N17" s="53"/>
      <c r="O17" s="53"/>
      <c r="P17" s="53"/>
    </row>
    <row r="18" spans="9:16">
      <c r="I18" s="53"/>
      <c r="J18" s="53"/>
      <c r="K18" s="53"/>
      <c r="L18" s="53"/>
      <c r="M18" s="53"/>
      <c r="N18" s="53"/>
    </row>
  </sheetData>
  <hyperlinks>
    <hyperlink ref="A16" location="Contents!A1" display="Return to Contents" xr:uid="{00000000-0004-0000-05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6"/>
  <sheetViews>
    <sheetView workbookViewId="0"/>
  </sheetViews>
  <sheetFormatPr defaultColWidth="8.42578125" defaultRowHeight="14.25"/>
  <cols>
    <col min="1" max="1" width="30.85546875" style="1" customWidth="1"/>
    <col min="2" max="9" width="10" style="1" customWidth="1"/>
    <col min="10" max="10" width="12.42578125" style="1" customWidth="1"/>
    <col min="11" max="11" width="12.7109375" style="1" customWidth="1"/>
    <col min="12" max="12" width="11.7109375" style="1" customWidth="1"/>
    <col min="13" max="16384" width="8.42578125" style="1"/>
  </cols>
  <sheetData>
    <row r="1" spans="1:12" ht="15">
      <c r="A1" s="39" t="s">
        <v>265</v>
      </c>
    </row>
    <row r="2" spans="1:12">
      <c r="A2" s="4" t="s">
        <v>193</v>
      </c>
    </row>
    <row r="3" spans="1:12">
      <c r="A3" s="4" t="s">
        <v>198</v>
      </c>
    </row>
    <row r="4" spans="1:12" ht="16.5" customHeight="1">
      <c r="A4" s="133" t="s">
        <v>21</v>
      </c>
      <c r="B4" s="134" t="s">
        <v>9</v>
      </c>
      <c r="C4" s="134" t="s">
        <v>1</v>
      </c>
      <c r="D4" s="134" t="s">
        <v>2</v>
      </c>
      <c r="E4" s="134" t="s">
        <v>3</v>
      </c>
      <c r="F4" s="134" t="s">
        <v>4</v>
      </c>
      <c r="G4" s="134" t="s">
        <v>5</v>
      </c>
      <c r="H4" s="134" t="s">
        <v>6</v>
      </c>
      <c r="I4" s="134" t="s">
        <v>7</v>
      </c>
      <c r="J4" s="134" t="s">
        <v>256</v>
      </c>
      <c r="K4" s="134" t="s">
        <v>257</v>
      </c>
      <c r="L4" s="134" t="s">
        <v>258</v>
      </c>
    </row>
    <row r="5" spans="1:12" ht="16.5" customHeight="1">
      <c r="A5" s="163" t="s">
        <v>86</v>
      </c>
      <c r="B5" s="168">
        <v>51.527794897376474</v>
      </c>
      <c r="C5" s="168">
        <v>55.945489307389416</v>
      </c>
      <c r="D5" s="168">
        <v>83.517741033134115</v>
      </c>
      <c r="E5" s="168">
        <v>77.537576310527058</v>
      </c>
      <c r="F5" s="168">
        <v>84.552873481352947</v>
      </c>
      <c r="G5" s="168">
        <v>95.533631771157644</v>
      </c>
      <c r="H5" s="168">
        <v>105.57004016920352</v>
      </c>
      <c r="I5" s="168">
        <v>115.6102844975</v>
      </c>
      <c r="J5" s="143" t="s">
        <v>179</v>
      </c>
      <c r="K5" s="143" t="s">
        <v>179</v>
      </c>
      <c r="L5" s="143" t="s">
        <v>179</v>
      </c>
    </row>
    <row r="6" spans="1:12" ht="16.5" customHeight="1">
      <c r="A6" s="163" t="s">
        <v>87</v>
      </c>
      <c r="B6" s="143" t="s">
        <v>179</v>
      </c>
      <c r="C6" s="168">
        <v>197.39702926999999</v>
      </c>
      <c r="D6" s="168">
        <v>197.40862368999998</v>
      </c>
      <c r="E6" s="168">
        <v>205.31883071000001</v>
      </c>
      <c r="F6" s="168">
        <v>212.30538476999996</v>
      </c>
      <c r="G6" s="168">
        <v>218.61373773999995</v>
      </c>
      <c r="H6" s="168">
        <v>225.56149391999995</v>
      </c>
      <c r="I6" s="168">
        <v>237.84607141000004</v>
      </c>
      <c r="J6" s="143" t="s">
        <v>179</v>
      </c>
      <c r="K6" s="143" t="s">
        <v>179</v>
      </c>
      <c r="L6" s="143" t="s">
        <v>179</v>
      </c>
    </row>
    <row r="7" spans="1:12" ht="16.5" customHeight="1">
      <c r="A7" s="169" t="s">
        <v>88</v>
      </c>
      <c r="B7" s="143" t="s">
        <v>179</v>
      </c>
      <c r="C7" s="143" t="s">
        <v>179</v>
      </c>
      <c r="D7" s="166">
        <v>67.751906639479373</v>
      </c>
      <c r="E7" s="166">
        <v>66.085908604479286</v>
      </c>
      <c r="F7" s="166">
        <v>68.769911323057983</v>
      </c>
      <c r="G7" s="166">
        <v>72.171982353197663</v>
      </c>
      <c r="H7" s="166">
        <v>74.981224432443739</v>
      </c>
      <c r="I7" s="166">
        <v>79.328159861154219</v>
      </c>
      <c r="J7" s="166">
        <v>84.337204373126184</v>
      </c>
      <c r="K7" s="143" t="s">
        <v>179</v>
      </c>
      <c r="L7" s="143" t="s">
        <v>179</v>
      </c>
    </row>
    <row r="8" spans="1:12" ht="16.5" customHeight="1">
      <c r="A8" s="150" t="s">
        <v>253</v>
      </c>
      <c r="B8" s="143" t="s">
        <v>179</v>
      </c>
      <c r="C8" s="143" t="s">
        <v>179</v>
      </c>
      <c r="D8" s="143" t="s">
        <v>179</v>
      </c>
      <c r="E8" s="166">
        <v>52.110986103510456</v>
      </c>
      <c r="F8" s="166">
        <v>58.967251146919303</v>
      </c>
      <c r="G8" s="166">
        <v>62.980294112802078</v>
      </c>
      <c r="H8" s="166">
        <v>60.635478064272995</v>
      </c>
      <c r="I8" s="166">
        <v>61.991773159508071</v>
      </c>
      <c r="J8" s="166">
        <v>65.755428439138186</v>
      </c>
      <c r="K8" s="166">
        <v>69.277230848156861</v>
      </c>
      <c r="L8" s="166">
        <v>72.958393685907538</v>
      </c>
    </row>
    <row r="9" spans="1:12" ht="16.5" customHeight="1">
      <c r="A9" s="170" t="s">
        <v>102</v>
      </c>
      <c r="B9" s="143" t="s">
        <v>179</v>
      </c>
      <c r="C9" s="143" t="s">
        <v>179</v>
      </c>
      <c r="D9" s="143" t="s">
        <v>179</v>
      </c>
      <c r="E9" s="143" t="s">
        <v>179</v>
      </c>
      <c r="F9" s="143" t="s">
        <v>179</v>
      </c>
      <c r="G9" s="166">
        <v>107.28567403046624</v>
      </c>
      <c r="H9" s="166">
        <v>100.30231049468061</v>
      </c>
      <c r="I9" s="166">
        <v>96.455797808783657</v>
      </c>
      <c r="J9" s="166">
        <v>103.74697141904329</v>
      </c>
      <c r="K9" s="166">
        <v>114.65785587628234</v>
      </c>
      <c r="L9" s="171">
        <v>124.23692498889902</v>
      </c>
    </row>
    <row r="10" spans="1:12" ht="16.5" customHeight="1">
      <c r="A10" s="44" t="s">
        <v>8</v>
      </c>
    </row>
    <row r="11" spans="1:12" ht="16.5" customHeight="1">
      <c r="A11" s="217" t="s">
        <v>91</v>
      </c>
    </row>
    <row r="12" spans="1:12" ht="16.5" customHeight="1">
      <c r="A12" s="217" t="s">
        <v>90</v>
      </c>
    </row>
    <row r="13" spans="1:12" ht="16.5" customHeight="1">
      <c r="A13" s="217" t="s">
        <v>89</v>
      </c>
    </row>
    <row r="14" spans="1:12" ht="16.5" customHeight="1">
      <c r="A14" s="217" t="s">
        <v>254</v>
      </c>
    </row>
    <row r="15" spans="1:12" ht="16.5" customHeight="1">
      <c r="A15" s="217" t="s">
        <v>255</v>
      </c>
    </row>
    <row r="16" spans="1:12">
      <c r="A16" s="151" t="s">
        <v>0</v>
      </c>
    </row>
  </sheetData>
  <hyperlinks>
    <hyperlink ref="A16" location="Contents!A1" display="Return to Contents" xr:uid="{00000000-0004-0000-0600-000000000000}"/>
  </hyperlinks>
  <pageMargins left="0.7" right="0.7" top="0.75" bottom="0.75" header="0.3" footer="0.3"/>
  <pageSetup paperSize="9" orientation="portrait" horizontalDpi="90" verticalDpi="9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4"/>
  <sheetViews>
    <sheetView workbookViewId="0"/>
  </sheetViews>
  <sheetFormatPr defaultColWidth="8.42578125" defaultRowHeight="14.25"/>
  <cols>
    <col min="1" max="1" width="58.42578125" style="1" customWidth="1"/>
    <col min="2" max="2" width="10" style="1" customWidth="1"/>
    <col min="3" max="3" width="10.42578125" style="1" bestFit="1" customWidth="1"/>
    <col min="4" max="4" width="11.140625" style="1" bestFit="1" customWidth="1"/>
    <col min="5" max="7" width="10.42578125" style="1" bestFit="1" customWidth="1"/>
    <col min="8" max="9" width="11.140625" style="1" bestFit="1" customWidth="1"/>
    <col min="10" max="16384" width="8.42578125" style="1"/>
  </cols>
  <sheetData>
    <row r="1" spans="1:17" ht="15">
      <c r="A1" s="39" t="s">
        <v>264</v>
      </c>
    </row>
    <row r="2" spans="1:17">
      <c r="A2" s="4" t="s">
        <v>193</v>
      </c>
    </row>
    <row r="3" spans="1:17">
      <c r="A3" s="4" t="s">
        <v>196</v>
      </c>
    </row>
    <row r="4" spans="1:17" ht="16.5" customHeight="1">
      <c r="A4" s="135" t="s">
        <v>134</v>
      </c>
      <c r="B4" s="134" t="s">
        <v>4</v>
      </c>
      <c r="C4" s="134" t="s">
        <v>5</v>
      </c>
      <c r="D4" s="134" t="s">
        <v>6</v>
      </c>
      <c r="E4" s="134" t="s">
        <v>7</v>
      </c>
      <c r="F4" s="134" t="s">
        <v>22</v>
      </c>
      <c r="G4" s="134" t="s">
        <v>73</v>
      </c>
      <c r="H4" s="218" t="s">
        <v>131</v>
      </c>
    </row>
    <row r="5" spans="1:17" ht="16.5" customHeight="1">
      <c r="A5" s="170" t="s">
        <v>260</v>
      </c>
      <c r="B5" s="166">
        <v>13337.227998216675</v>
      </c>
      <c r="C5" s="167">
        <v>14574.584801758174</v>
      </c>
      <c r="D5" s="166">
        <v>15809.954549772159</v>
      </c>
      <c r="E5" s="166">
        <v>16632.631050025353</v>
      </c>
      <c r="F5" s="166">
        <v>17369.771039455107</v>
      </c>
      <c r="G5" s="166">
        <v>18247.064271186126</v>
      </c>
      <c r="H5" s="166">
        <v>19436.658848660027</v>
      </c>
      <c r="I5" s="53"/>
      <c r="J5" s="166"/>
      <c r="K5" s="167"/>
      <c r="L5" s="166"/>
      <c r="M5" s="166"/>
      <c r="N5" s="166"/>
      <c r="O5" s="166"/>
      <c r="P5" s="166"/>
    </row>
    <row r="6" spans="1:17" ht="16.5" customHeight="1">
      <c r="A6" s="170" t="s">
        <v>259</v>
      </c>
      <c r="B6" s="166">
        <v>13501</v>
      </c>
      <c r="C6" s="166">
        <v>14584</v>
      </c>
      <c r="D6" s="166">
        <v>15247</v>
      </c>
      <c r="E6" s="166">
        <v>15661</v>
      </c>
      <c r="F6" s="166">
        <v>16195</v>
      </c>
      <c r="G6" s="166">
        <v>16908</v>
      </c>
      <c r="H6" s="166">
        <v>17822</v>
      </c>
      <c r="I6" s="53"/>
      <c r="J6" s="166"/>
      <c r="K6" s="166"/>
      <c r="L6" s="166"/>
      <c r="M6" s="166"/>
      <c r="N6" s="166"/>
      <c r="O6" s="166"/>
      <c r="P6" s="166"/>
      <c r="Q6" s="53"/>
    </row>
    <row r="7" spans="1:17" ht="16.5" customHeight="1">
      <c r="A7" s="170" t="s">
        <v>132</v>
      </c>
      <c r="B7" s="166">
        <v>-163.77200178332532</v>
      </c>
      <c r="C7" s="166">
        <v>-9.4151982418261468</v>
      </c>
      <c r="D7" s="166">
        <v>562.95454977215923</v>
      </c>
      <c r="E7" s="166">
        <v>971.63105002535303</v>
      </c>
      <c r="F7" s="166">
        <v>1174.7710394551068</v>
      </c>
      <c r="G7" s="166">
        <v>1339.0642711861256</v>
      </c>
      <c r="H7" s="166">
        <v>1614.6588486600267</v>
      </c>
      <c r="K7" s="53"/>
      <c r="L7" s="53"/>
      <c r="M7" s="53"/>
      <c r="N7" s="53"/>
      <c r="O7" s="53"/>
      <c r="P7" s="53"/>
      <c r="Q7" s="53"/>
    </row>
    <row r="8" spans="1:17" ht="16.5" customHeight="1">
      <c r="A8" s="170" t="s">
        <v>261</v>
      </c>
      <c r="B8" s="172">
        <v>11.627284886312971</v>
      </c>
      <c r="C8" s="172">
        <v>9.2774660799601385</v>
      </c>
      <c r="D8" s="172">
        <v>8.4761917050629076</v>
      </c>
      <c r="E8" s="172">
        <v>5.2035348847037088</v>
      </c>
      <c r="F8" s="172">
        <v>4.4318904640683998</v>
      </c>
      <c r="G8" s="172">
        <v>5.0506896707979809</v>
      </c>
      <c r="H8" s="166">
        <v>6.51937517068093</v>
      </c>
    </row>
    <row r="9" spans="1:17" ht="16.5" customHeight="1">
      <c r="A9" s="170" t="s">
        <v>262</v>
      </c>
      <c r="B9" s="172">
        <v>12.99799129561432</v>
      </c>
      <c r="C9" s="172">
        <v>8.0216280275535077</v>
      </c>
      <c r="D9" s="172">
        <v>4.5460778935820123</v>
      </c>
      <c r="E9" s="172">
        <v>2.7152882534269063</v>
      </c>
      <c r="F9" s="172">
        <v>3.4097439499393367</v>
      </c>
      <c r="G9" s="172">
        <v>4.4025933930225358</v>
      </c>
      <c r="H9" s="166">
        <v>5.405725100544112</v>
      </c>
    </row>
    <row r="10" spans="1:17" ht="16.5" customHeight="1">
      <c r="A10" s="170" t="s">
        <v>133</v>
      </c>
      <c r="B10" s="173">
        <v>-1.3707064093013486</v>
      </c>
      <c r="C10" s="173">
        <v>1.2558380524066308</v>
      </c>
      <c r="D10" s="173">
        <v>3.9301138114808953</v>
      </c>
      <c r="E10" s="173">
        <v>2.4882466312768026</v>
      </c>
      <c r="F10" s="173">
        <v>1.0221465141290631</v>
      </c>
      <c r="G10" s="173">
        <v>0.6480962777754451</v>
      </c>
      <c r="H10" s="166">
        <v>1.1136500701368179</v>
      </c>
    </row>
    <row r="11" spans="1:17" ht="11.25" customHeight="1">
      <c r="A11" s="4" t="s">
        <v>8</v>
      </c>
      <c r="D11" s="94"/>
      <c r="E11" s="94"/>
      <c r="F11" s="94"/>
      <c r="G11" s="94"/>
      <c r="H11" s="94"/>
      <c r="I11" s="94"/>
    </row>
    <row r="12" spans="1:17" ht="12.2" customHeight="1">
      <c r="A12" s="209" t="s">
        <v>263</v>
      </c>
      <c r="C12" s="120"/>
      <c r="D12" s="120"/>
      <c r="E12" s="120"/>
      <c r="F12" s="120"/>
      <c r="G12" s="120"/>
      <c r="H12" s="120"/>
      <c r="I12" s="120"/>
    </row>
    <row r="13" spans="1:17">
      <c r="A13" s="151" t="s">
        <v>0</v>
      </c>
      <c r="C13" s="120"/>
      <c r="D13" s="120"/>
      <c r="E13" s="120"/>
      <c r="F13" s="120"/>
      <c r="G13" s="120"/>
      <c r="H13" s="120"/>
      <c r="I13" s="120"/>
    </row>
    <row r="14" spans="1:17">
      <c r="C14" s="120"/>
      <c r="D14" s="120"/>
      <c r="E14" s="120"/>
      <c r="F14" s="120"/>
      <c r="G14" s="120"/>
      <c r="H14" s="120"/>
      <c r="I14" s="120"/>
    </row>
  </sheetData>
  <phoneticPr fontId="164" type="noConversion"/>
  <hyperlinks>
    <hyperlink ref="A12" r:id="rId1" xr:uid="{00000000-0004-0000-0700-000000000000}"/>
    <hyperlink ref="A13" location="Contents!A1" display="Return to Contents" xr:uid="{00000000-0004-0000-0700-000001000000}"/>
  </hyperlinks>
  <pageMargins left="0.7" right="0.7" top="0.75" bottom="0.75" header="0.3" footer="0.3"/>
  <pageSetup paperSize="9" orientation="portrait" horizontalDpi="90" verticalDpi="90"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A2"/>
  <sheetViews>
    <sheetView workbookViewId="0"/>
  </sheetViews>
  <sheetFormatPr defaultColWidth="8.42578125" defaultRowHeight="14.25"/>
  <cols>
    <col min="1" max="1" width="10" style="1" customWidth="1"/>
    <col min="2" max="16384" width="8.42578125" style="1"/>
  </cols>
  <sheetData>
    <row r="1" spans="1:1" ht="14.1" customHeight="1">
      <c r="A1" s="100" t="s">
        <v>0</v>
      </c>
    </row>
    <row r="2" spans="1:1">
      <c r="A2" s="100"/>
    </row>
  </sheetData>
  <hyperlinks>
    <hyperlink ref="A1:A2" location="Contents!A1" display="Return to Contents" xr:uid="{00000000-0004-0000-0800-000000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A40633578</value>
    </field>
    <field name="Objective-Title">
      <value order="0">Template - Tax Supplementary Figures</value>
    </field>
    <field name="Objective-Description">
      <value order="0"/>
    </field>
    <field name="Objective-CreationStamp">
      <value order="0">2022-09-15T12:27:10Z</value>
    </field>
    <field name="Objective-IsApproved">
      <value order="0">false</value>
    </field>
    <field name="Objective-IsPublished">
      <value order="0">false</value>
    </field>
    <field name="Objective-DatePublished">
      <value order="0"/>
    </field>
    <field name="Objective-ModificationStamp">
      <value order="0">2022-12-14T17:18:47Z</value>
    </field>
    <field name="Objective-Owner">
      <value order="0">Freem, Lu L (U442512)</value>
    </field>
    <field name="Objective-Path">
      <value order="0"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2023-24 Forecast: 2022-2027</value>
    </field>
    <field name="Objective-Parent">
      <value order="0">Scottish Fiscal Commission: Research and Analysis - Budget: 2023-24 Forecast: 2022-2027</value>
    </field>
    <field name="Objective-State">
      <value order="0">Being Drafted</value>
    </field>
    <field name="Objective-VersionId">
      <value order="0">vA62150060</value>
    </field>
    <field name="Objective-Version">
      <value order="0">0.30</value>
    </field>
    <field name="Objective-VersionNumber">
      <value order="0">30</value>
    </field>
    <field name="Objective-VersionComment">
      <value order="0"/>
    </field>
    <field name="Objective-FileNumber">
      <value order="0">STAT/424</value>
    </field>
    <field name="Objective-Classification">
      <value order="0">OFFICIAL-SENSITIVE</value>
    </field>
    <field name="Objective-Caveats">
      <value order="0">Caveat for access to Scottish Fiscal Commission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  <field name="Objective-Required Redaction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Contents</vt:lpstr>
      <vt:lpstr>NSND-IT</vt:lpstr>
      <vt:lpstr>Figure S4.1</vt:lpstr>
      <vt:lpstr>Figure S4.2</vt:lpstr>
      <vt:lpstr>Figure S4.3</vt:lpstr>
      <vt:lpstr>Figure S4.4</vt:lpstr>
      <vt:lpstr>Figure S4.5</vt:lpstr>
      <vt:lpstr>Figure S4.6</vt:lpstr>
      <vt:lpstr>NDR</vt:lpstr>
      <vt:lpstr>Figure S4.7</vt:lpstr>
      <vt:lpstr>Figure S4.8</vt:lpstr>
      <vt:lpstr>LBTT</vt:lpstr>
      <vt:lpstr>Figure S4.9</vt:lpstr>
      <vt:lpstr>Figure S4.10</vt:lpstr>
      <vt:lpstr>Figure S4.11</vt:lpstr>
      <vt:lpstr>Figure S4.12</vt:lpstr>
      <vt:lpstr>Figure S4.13</vt:lpstr>
      <vt:lpstr>Figure S4.14</vt:lpstr>
      <vt:lpstr>Figure S4.15</vt:lpstr>
      <vt:lpstr>Figure S4.16</vt:lpstr>
      <vt:lpstr>Figure S4.17</vt:lpstr>
      <vt:lpstr>Figure S4.18</vt:lpstr>
      <vt:lpstr>Figure S4.19</vt:lpstr>
      <vt:lpstr>Figure S4.20</vt:lpstr>
      <vt:lpstr>Figure S4.21</vt:lpstr>
      <vt:lpstr>Figure S4.22</vt:lpstr>
      <vt:lpstr>Figure S4.23</vt:lpstr>
      <vt:lpstr>SLfT</vt:lpstr>
      <vt:lpstr>Figure S4.24</vt:lpstr>
      <vt:lpstr>Figure S4.25</vt:lpstr>
      <vt:lpstr>APD</vt:lpstr>
      <vt:lpstr>Figure S4.26</vt:lpstr>
      <vt:lpstr>Figure S4.27</vt:lpstr>
      <vt:lpstr>VAT</vt:lpstr>
      <vt:lpstr>Figure S4.28</vt:lpstr>
      <vt:lpstr>Figure S4.29</vt:lpstr>
      <vt:lpstr>Aggregates Levy</vt:lpstr>
      <vt:lpstr>Figure S4.30</vt:lpstr>
      <vt:lpstr>Figure S4.31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U445289</dc:creator>
  <cp:lastModifiedBy>Dan Khomba</cp:lastModifiedBy>
  <dcterms:created xsi:type="dcterms:W3CDTF">2020-04-02T13:20:57Z</dcterms:created>
  <dcterms:modified xsi:type="dcterms:W3CDTF">2022-12-14T17:45:01Z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A40633578</vt:lpwstr>
  </property>
  <property fmtid="{D5CDD505-2E9C-101B-9397-08002B2CF9AE}" pid="4" name="Objective-Title">
    <vt:lpwstr>Template - Tax Supplementary Figures</vt:lpwstr>
  </property>
  <property fmtid="{D5CDD505-2E9C-101B-9397-08002B2CF9AE}" pid="5" name="Objective-Description">
    <vt:lpwstr/>
  </property>
  <property fmtid="{D5CDD505-2E9C-101B-9397-08002B2CF9AE}" pid="6" name="Objective-CreationStamp">
    <vt:filetime>2022-09-15T12:27:10Z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false</vt:bool>
  </property>
  <property fmtid="{D5CDD505-2E9C-101B-9397-08002B2CF9AE}" pid="9" name="Objective-DatePublished">
    <vt:lpwstr/>
  </property>
  <property fmtid="{D5CDD505-2E9C-101B-9397-08002B2CF9AE}" pid="10" name="Objective-ModificationStamp">
    <vt:filetime>2022-12-14T17:18:47Z</vt:filetime>
  </property>
  <property fmtid="{D5CDD505-2E9C-101B-9397-08002B2CF9AE}" pid="11" name="Objective-Owner">
    <vt:lpwstr>Freem, Lu L (U442512)</vt:lpwstr>
  </property>
  <property fmtid="{D5CDD505-2E9C-101B-9397-08002B2CF9AE}" pid="12" name="Objective-Path">
    <vt:lpwstr>Objective Global Folder:Scottish Fiscal Commission File Plan:Economics and finance:Public finance:Public finance - financial management:Research and analysis: Public finance - financial management (Scottish Fiscal Commission):Scottish Fiscal Commission: Research and Analysis - Budget: 2023-24 Forecast: 2022-2027</vt:lpwstr>
  </property>
  <property fmtid="{D5CDD505-2E9C-101B-9397-08002B2CF9AE}" pid="13" name="Objective-Parent">
    <vt:lpwstr>Scottish Fiscal Commission: Research and Analysis - Budget: 2023-24 Forecast: 2022-2027</vt:lpwstr>
  </property>
  <property fmtid="{D5CDD505-2E9C-101B-9397-08002B2CF9AE}" pid="14" name="Objective-State">
    <vt:lpwstr>Being Drafted</vt:lpwstr>
  </property>
  <property fmtid="{D5CDD505-2E9C-101B-9397-08002B2CF9AE}" pid="15" name="Objective-VersionId">
    <vt:lpwstr>vA62150060</vt:lpwstr>
  </property>
  <property fmtid="{D5CDD505-2E9C-101B-9397-08002B2CF9AE}" pid="16" name="Objective-Version">
    <vt:lpwstr>0.30</vt:lpwstr>
  </property>
  <property fmtid="{D5CDD505-2E9C-101B-9397-08002B2CF9AE}" pid="17" name="Objective-VersionNumber">
    <vt:r8>30</vt:r8>
  </property>
  <property fmtid="{D5CDD505-2E9C-101B-9397-08002B2CF9AE}" pid="18" name="Objective-VersionComment">
    <vt:lpwstr/>
  </property>
  <property fmtid="{D5CDD505-2E9C-101B-9397-08002B2CF9AE}" pid="19" name="Objective-FileNumber">
    <vt:lpwstr>STAT/424</vt:lpwstr>
  </property>
  <property fmtid="{D5CDD505-2E9C-101B-9397-08002B2CF9AE}" pid="20" name="Objective-Classification">
    <vt:lpwstr>OFFICIAL-SENSITIVE</vt:lpwstr>
  </property>
  <property fmtid="{D5CDD505-2E9C-101B-9397-08002B2CF9AE}" pid="21" name="Objective-Caveats">
    <vt:lpwstr>Caveat for access to Scottish Fiscal Commission</vt:lpwstr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Required Redaction">
    <vt:lpwstr/>
  </property>
</Properties>
</file>