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drawings/drawing1.xml" ContentType="application/vnd.openxmlformats-officedocument.drawing+xml"/>
  <Override PartName="/xl/tables/table20.xml" ContentType="application/vnd.openxmlformats-officedocument.spreadsheetml.table+xml"/>
  <Override PartName="/xl/charts/chart1.xml" ContentType="application/vnd.openxmlformats-officedocument.drawingml.chart+xml"/>
  <Override PartName="/xl/tables/table21.xml" ContentType="application/vnd.openxmlformats-officedocument.spreadsheetml.table+xml"/>
  <Override PartName="/xl/drawings/drawing2.xml" ContentType="application/vnd.openxmlformats-officedocument.drawing+xml"/>
  <Override PartName="/xl/tables/table2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23.xml" ContentType="application/vnd.openxmlformats-officedocument.spreadsheetml.table+xml"/>
  <Override PartName="/xl/charts/chart3.xml" ContentType="application/vnd.openxmlformats-officedocument.drawingml.chart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daniel_khomba_fiscalcommission_scot/Documents/Website/Budget 2023-24/"/>
    </mc:Choice>
  </mc:AlternateContent>
  <xr:revisionPtr revIDLastSave="0" documentId="8_{4F5B305C-587E-47BB-BDA2-6C87AFAE1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2" r:id="rId1"/>
    <sheet name="NSND-IT" sheetId="3" r:id="rId2"/>
    <sheet name="Figure S4.1" sheetId="24" r:id="rId3"/>
    <sheet name="Figure S4.2" sheetId="26" r:id="rId4"/>
    <sheet name="Figure S4.3" sheetId="27" r:id="rId5"/>
    <sheet name="Figure S4.4" sheetId="42" r:id="rId6"/>
    <sheet name="Figure S4.5" sheetId="45" r:id="rId7"/>
    <sheet name="Figure S4.6" sheetId="23" r:id="rId8"/>
    <sheet name="NDR" sheetId="6" r:id="rId9"/>
    <sheet name="Figure S4.7" sheetId="54" r:id="rId10"/>
    <sheet name="Figure S4.8" sheetId="36" r:id="rId11"/>
    <sheet name="LBTT" sheetId="9" r:id="rId12"/>
    <sheet name="Figure S4.9" sheetId="55" r:id="rId13"/>
    <sheet name="Figure S4.10" sheetId="15" r:id="rId14"/>
    <sheet name="Figure S4.11" sheetId="16" r:id="rId15"/>
    <sheet name="Figure S4.12" sheetId="48" r:id="rId16"/>
    <sheet name="Figure S4.13" sheetId="17" r:id="rId17"/>
    <sheet name="Figure S4.14" sheetId="40" r:id="rId18"/>
    <sheet name="Figure S4.15" sheetId="41" r:id="rId19"/>
    <sheet name="Figure S4.16" sheetId="18" r:id="rId20"/>
    <sheet name="Figure S4.17" sheetId="60" r:id="rId21"/>
    <sheet name="Figure S4.18" sheetId="61" r:id="rId22"/>
    <sheet name="Figure S4.19" sheetId="62" r:id="rId23"/>
    <sheet name="Figure S4.20" sheetId="21" r:id="rId24"/>
    <sheet name="Figure S4.21" sheetId="19" r:id="rId25"/>
    <sheet name="Figure S4.22" sheetId="20" r:id="rId26"/>
    <sheet name="Figure S4.23" sheetId="22" r:id="rId27"/>
    <sheet name="SLfT" sheetId="11" r:id="rId28"/>
    <sheet name="Figure S4.24" sheetId="56" r:id="rId29"/>
    <sheet name="Figure S4.25" sheetId="53" r:id="rId30"/>
    <sheet name="APD" sheetId="14" r:id="rId31"/>
    <sheet name="Figure S4.26" sheetId="57" r:id="rId32"/>
    <sheet name="Figure S4.27" sheetId="51" r:id="rId33"/>
    <sheet name="VAT" sheetId="13" r:id="rId34"/>
    <sheet name="Figure S4.28" sheetId="58" r:id="rId35"/>
    <sheet name="Figure S4.29" sheetId="52" r:id="rId36"/>
    <sheet name="Aggregates Levy" sheetId="49" r:id="rId37"/>
    <sheet name="Figure S4.30" sheetId="59" r:id="rId38"/>
    <sheet name="Figure S4.31" sheetId="50" r:id="rId39"/>
  </sheets>
  <externalReferences>
    <externalReference r:id="rId40"/>
    <externalReference r:id="rId41"/>
    <externalReference r:id="rId42"/>
    <externalReference r:id="rId43"/>
  </externalReferences>
  <definedNames>
    <definedName name="female" localSheetId="2">#REF!</definedName>
    <definedName name="female" localSheetId="13">#REF!</definedName>
    <definedName name="female" localSheetId="14">#REF!</definedName>
    <definedName name="female" localSheetId="15">#REF!</definedName>
    <definedName name="female" localSheetId="17">#REF!</definedName>
    <definedName name="female" localSheetId="18">#REF!</definedName>
    <definedName name="female" localSheetId="3">#REF!</definedName>
    <definedName name="female" localSheetId="29">#REF!</definedName>
    <definedName name="female" localSheetId="32">#REF!</definedName>
    <definedName name="female" localSheetId="35">#REF!</definedName>
    <definedName name="female" localSheetId="4">#REF!</definedName>
    <definedName name="female" localSheetId="38">#REF!</definedName>
    <definedName name="female" localSheetId="5">#REF!</definedName>
    <definedName name="female" localSheetId="6">#REF!</definedName>
    <definedName name="female" localSheetId="7">#REF!</definedName>
    <definedName name="female" localSheetId="10">#REF!</definedName>
    <definedName name="female">#REF!</definedName>
    <definedName name="LBTTT" localSheetId="2">#REF!</definedName>
    <definedName name="LBTTT" localSheetId="17">#REF!</definedName>
    <definedName name="LBTTT" localSheetId="18">#REF!</definedName>
    <definedName name="LBTTT" localSheetId="3">#REF!</definedName>
    <definedName name="LBTTT" localSheetId="29">#REF!</definedName>
    <definedName name="LBTTT" localSheetId="32">#REF!</definedName>
    <definedName name="LBTTT" localSheetId="35">#REF!</definedName>
    <definedName name="LBTTT" localSheetId="4">#REF!</definedName>
    <definedName name="LBTTT" localSheetId="38">#REF!</definedName>
    <definedName name="LBTTT" localSheetId="5">#REF!</definedName>
    <definedName name="LBTTT" localSheetId="6">#REF!</definedName>
    <definedName name="LBTTT" localSheetId="10">#REF!</definedName>
    <definedName name="LBTTT">#REF!</definedName>
    <definedName name="male" localSheetId="2">#REF!</definedName>
    <definedName name="male" localSheetId="13">#REF!</definedName>
    <definedName name="male" localSheetId="14">#REF!</definedName>
    <definedName name="male" localSheetId="15">#REF!</definedName>
    <definedName name="male" localSheetId="17">#REF!</definedName>
    <definedName name="male" localSheetId="18">#REF!</definedName>
    <definedName name="male" localSheetId="3">#REF!</definedName>
    <definedName name="male" localSheetId="29">#REF!</definedName>
    <definedName name="male" localSheetId="32">#REF!</definedName>
    <definedName name="male" localSheetId="35">#REF!</definedName>
    <definedName name="male" localSheetId="4">#REF!</definedName>
    <definedName name="male" localSheetId="38">#REF!</definedName>
    <definedName name="male" localSheetId="5">#REF!</definedName>
    <definedName name="male" localSheetId="6">#REF!</definedName>
    <definedName name="male" localSheetId="7">#REF!</definedName>
    <definedName name="male" localSheetId="10">#REF!</definedName>
    <definedName name="male">#REF!</definedName>
    <definedName name="people" localSheetId="2">[1]Tab10!#REF!</definedName>
    <definedName name="people" localSheetId="13">[1]Tab10!#REF!</definedName>
    <definedName name="people" localSheetId="14">[1]Tab10!#REF!</definedName>
    <definedName name="people" localSheetId="15">[1]Tab10!#REF!</definedName>
    <definedName name="people" localSheetId="17">[1]Tab10!#REF!</definedName>
    <definedName name="people" localSheetId="18">[1]Tab10!#REF!</definedName>
    <definedName name="people" localSheetId="3">[1]Tab10!#REF!</definedName>
    <definedName name="people" localSheetId="29">[1]Tab10!#REF!</definedName>
    <definedName name="people" localSheetId="32">[1]Tab10!#REF!</definedName>
    <definedName name="people" localSheetId="35">[1]Tab10!#REF!</definedName>
    <definedName name="people" localSheetId="4">[1]Tab10!#REF!</definedName>
    <definedName name="people" localSheetId="38">[1]Tab10!#REF!</definedName>
    <definedName name="people" localSheetId="5">[1]Tab10!#REF!</definedName>
    <definedName name="people" localSheetId="6">[1]Tab10!#REF!</definedName>
    <definedName name="people" localSheetId="7">[1]Tab10!#REF!</definedName>
    <definedName name="people" localSheetId="10">[1]Tab10!#REF!</definedName>
    <definedName name="people">[1]Tab10!#REF!</definedName>
    <definedName name="Table" localSheetId="31">'[2]Table 13(Basic)'!$A$1:$K$532</definedName>
    <definedName name="Table" localSheetId="34">'[2]Table 13(Basic)'!$A$1:$K$532</definedName>
    <definedName name="Table" localSheetId="37">'[2]Table 13(Basic)'!$A$1:$K$532</definedName>
    <definedName name="Table">'[3]Table 13(Basic)'!$A$1:$K$532</definedName>
    <definedName name="Transactions">[4]Rest!$E$4</definedName>
    <definedName name="Transactions2" localSheetId="2">'[4]up to 500K'!#REF!</definedName>
    <definedName name="Transactions2" localSheetId="13">'[4]up to 500K'!#REF!</definedName>
    <definedName name="Transactions2" localSheetId="14">'[4]up to 500K'!#REF!</definedName>
    <definedName name="Transactions2" localSheetId="15">'[4]up to 500K'!#REF!</definedName>
    <definedName name="Transactions2" localSheetId="17">'[4]up to 500K'!#REF!</definedName>
    <definedName name="Transactions2" localSheetId="18">'[4]up to 500K'!#REF!</definedName>
    <definedName name="Transactions2" localSheetId="3">'[4]up to 500K'!#REF!</definedName>
    <definedName name="Transactions2" localSheetId="29">'[4]up to 500K'!#REF!</definedName>
    <definedName name="Transactions2" localSheetId="32">'[4]up to 500K'!#REF!</definedName>
    <definedName name="Transactions2" localSheetId="35">'[4]up to 500K'!#REF!</definedName>
    <definedName name="Transactions2" localSheetId="4">'[4]up to 500K'!#REF!</definedName>
    <definedName name="Transactions2" localSheetId="38">'[4]up to 500K'!#REF!</definedName>
    <definedName name="Transactions2" localSheetId="5">'[4]up to 500K'!#REF!</definedName>
    <definedName name="Transactions2" localSheetId="6">'[4]up to 500K'!#REF!</definedName>
    <definedName name="Transactions2" localSheetId="7">'[4]up to 500K'!#REF!</definedName>
    <definedName name="Transactions2" localSheetId="10">'[4]up to 500K'!#REF!</definedName>
    <definedName name="Transactions2">'[4]up to 500K'!#REF!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50" l="1"/>
  <c r="D8" i="50"/>
  <c r="E8" i="50"/>
  <c r="F8" i="50"/>
  <c r="G8" i="50"/>
  <c r="H8" i="50"/>
  <c r="B8" i="50"/>
</calcChain>
</file>

<file path=xl/sharedStrings.xml><?xml version="1.0" encoding="utf-8"?>
<sst xmlns="http://schemas.openxmlformats.org/spreadsheetml/2006/main" count="1099" uniqueCount="316">
  <si>
    <t>Return to Contents</t>
  </si>
  <si>
    <t>2018-19</t>
  </si>
  <si>
    <t>2019-20</t>
  </si>
  <si>
    <t>2020-21</t>
  </si>
  <si>
    <t>2021-22</t>
  </si>
  <si>
    <t>2022-23</t>
  </si>
  <si>
    <t>2023-24</t>
  </si>
  <si>
    <t>2024-25</t>
  </si>
  <si>
    <t>Source: Scottish Fiscal Commission</t>
  </si>
  <si>
    <t>2017-18</t>
  </si>
  <si>
    <t>2016-17</t>
  </si>
  <si>
    <t>2015-16</t>
  </si>
  <si>
    <t>Non-Savings Non-Dividends Income Tax (NSND-IT)</t>
  </si>
  <si>
    <t>Non-Domestic Rates (NDR)</t>
  </si>
  <si>
    <t>Land and Buildings Transactions Tax (LBTT)</t>
  </si>
  <si>
    <t>Scottish Landfill Tax (SLfT)</t>
  </si>
  <si>
    <t>Value added tax (VAT)</t>
  </si>
  <si>
    <t>Air Passenger Duty (APD)</t>
  </si>
  <si>
    <t>February 2020</t>
  </si>
  <si>
    <t>Transactions</t>
  </si>
  <si>
    <t>Prices</t>
  </si>
  <si>
    <t>£ million</t>
  </si>
  <si>
    <t>2025-26</t>
  </si>
  <si>
    <t>Difference</t>
  </si>
  <si>
    <t>December 2017</t>
  </si>
  <si>
    <t>May 2018</t>
  </si>
  <si>
    <t>December 2018</t>
  </si>
  <si>
    <t>May 2019</t>
  </si>
  <si>
    <t>January 2021</t>
  </si>
  <si>
    <t>Outturn</t>
  </si>
  <si>
    <t>Q1</t>
  </si>
  <si>
    <t>Q2</t>
  </si>
  <si>
    <t>Q3</t>
  </si>
  <si>
    <t>Q4</t>
  </si>
  <si>
    <t>CPI used to uprate tax bands (per cent) [1]</t>
  </si>
  <si>
    <t>Personal Allowance (£) [2]</t>
  </si>
  <si>
    <t xml:space="preserve">[3] Refers to the gross income (that includes the PA) at which a taxpayer starts paying tax at a given rate. </t>
  </si>
  <si>
    <t xml:space="preserve">[4] Refers to the gross income (that includes the PA) at which a taxpayer stops paying tax at a given rate. </t>
  </si>
  <si>
    <t>[9] The top rate is paid on all earnings above £150,000, and so has no end. We are assuming that this threshold remains fixed at £150,000 in line with current policy intention.</t>
  </si>
  <si>
    <t>[2] Average earnings growth used in the income tax forecast. This is applied to income from property, dividends, and interest paid on savings.</t>
  </si>
  <si>
    <t>[3] Public sector refers to employees of the Scottish Government, UK Government, local authorities, the NHS and other public bodies.</t>
  </si>
  <si>
    <t>Basic rate</t>
  </si>
  <si>
    <t>Higher rate</t>
  </si>
  <si>
    <t>Total</t>
  </si>
  <si>
    <t>Starter rate</t>
  </si>
  <si>
    <t>Intermediate rate</t>
  </si>
  <si>
    <t>Top rate</t>
  </si>
  <si>
    <t>[1] Our estimate of the behavioural response due to the change in the Scottish policy.</t>
  </si>
  <si>
    <t>[2] Our estimate of the behavioural response due to the tax difference between Scotland and rUK.</t>
  </si>
  <si>
    <t>Static costing</t>
  </si>
  <si>
    <t>Response to Scottish policy [1]</t>
  </si>
  <si>
    <t>Response to rUK differential [2]</t>
  </si>
  <si>
    <t>Post-Behavioural costing</t>
  </si>
  <si>
    <t>Data updates</t>
  </si>
  <si>
    <t>[1] These estimates are jointly derived from the SFC employment, and the SFC population projections. These are split by age bands to match our main underlying dataset - the publicly available version of HMRC's Survey of Personal Incomes.</t>
  </si>
  <si>
    <t>Total cost of mandatory reliefs</t>
  </si>
  <si>
    <t>Sports Clubs</t>
  </si>
  <si>
    <t>Rural Rate Relief</t>
  </si>
  <si>
    <t>District Heating Relief Scheme</t>
  </si>
  <si>
    <t>Enterprise Areas</t>
  </si>
  <si>
    <t>Transitional Relief - hospitality related</t>
  </si>
  <si>
    <t>Transitional Relief - offices (Aberdeen and Aberdeenshire only)</t>
  </si>
  <si>
    <t>Day Nurseries</t>
  </si>
  <si>
    <t>Mobile Mast Relief</t>
  </si>
  <si>
    <t>Renewables</t>
  </si>
  <si>
    <t>Unoccupied New Builds</t>
  </si>
  <si>
    <t>Lighthouse Relief</t>
  </si>
  <si>
    <t>Reverse Vending Machine Relief</t>
  </si>
  <si>
    <t>Hardship</t>
  </si>
  <si>
    <t>Scotland's Economic &amp; Fiscal Forecasts - Chapter 4 - Tax - Supplementary charts and tables</t>
  </si>
  <si>
    <t>Final Costing</t>
  </si>
  <si>
    <t>RTI adjustment [3]</t>
  </si>
  <si>
    <t>Behavioural response, of which,</t>
  </si>
  <si>
    <t>2026-27</t>
  </si>
  <si>
    <t>August 2021</t>
  </si>
  <si>
    <t>[1] Allocations to tax bands are based on the highest rate at which a taxpayer pays tax on non-savings non-dividend income.</t>
  </si>
  <si>
    <t>Gross ADS</t>
  </si>
  <si>
    <t>ADS repayments</t>
  </si>
  <si>
    <t>Net ADS</t>
  </si>
  <si>
    <t>Non-residential conveyances</t>
  </si>
  <si>
    <t>Non-residential leases</t>
  </si>
  <si>
    <t>Total non-residential LBTT</t>
  </si>
  <si>
    <t>New Fibre Relief</t>
  </si>
  <si>
    <t>Model updates</t>
  </si>
  <si>
    <t>[3] Our estimate of the adjustment required to align the forecast with RTI from HMRC.</t>
  </si>
  <si>
    <t>Data update</t>
  </si>
  <si>
    <t>Final costing 2017-18 Policy [1]</t>
  </si>
  <si>
    <t>Final costing 2018-19 Policy [2]</t>
  </si>
  <si>
    <t>Final costing 2019-20 Policy [3]</t>
  </si>
  <si>
    <t>[3] This policy was last recosted in Jan 2021</t>
  </si>
  <si>
    <t>[2] This policy was last recosted in Feb 2020</t>
  </si>
  <si>
    <t>[1] This policy was last recosted in  May 2019</t>
  </si>
  <si>
    <t>Tax band from 2018-19 onward</t>
  </si>
  <si>
    <t>Aggregates Levy</t>
  </si>
  <si>
    <t>December 2021</t>
  </si>
  <si>
    <t>Model update</t>
  </si>
  <si>
    <t>Total change</t>
  </si>
  <si>
    <t>Data Updates</t>
  </si>
  <si>
    <t>Economic Determinants</t>
  </si>
  <si>
    <t>Figure S4.1: Main tax rates and bands used to produce the NSND income tax forecast</t>
  </si>
  <si>
    <t>Figure S4.2: Economic determinants used to produce the NSND income tax forecasts (Percentage growth)</t>
  </si>
  <si>
    <t>Figure S4.3: Number of taxpayers by tax band 2017-18 to 2026-27</t>
  </si>
  <si>
    <t>Costing 2022-23 Policy</t>
  </si>
  <si>
    <t>Change since December 2021</t>
  </si>
  <si>
    <t>Year</t>
  </si>
  <si>
    <t>Starter rate [5]: Rate (per cent)</t>
  </si>
  <si>
    <t>Starter rate [5]: Start (£) [3]</t>
  </si>
  <si>
    <t>Starter rate [5]: End (£) [4]</t>
  </si>
  <si>
    <t>Basic Rate [6]: Rate (per cent)</t>
  </si>
  <si>
    <t>Basic Rate [6]: Start (£)</t>
  </si>
  <si>
    <t>Basic Rate [6]: End (£)</t>
  </si>
  <si>
    <t>Intermediate Rate [7]: Rate (per cent)</t>
  </si>
  <si>
    <t>Intermediate Rate [7]: Start (£)</t>
  </si>
  <si>
    <t>Intermediate Rate [7]: End (£)</t>
  </si>
  <si>
    <t>Higher Rate [8]: Rate (per cent)</t>
  </si>
  <si>
    <t>Higher Rate [8]: Start (£)</t>
  </si>
  <si>
    <t>Higher Rate [8]: End (£)</t>
  </si>
  <si>
    <t>Top Rate [9]: Rate (per cent)</t>
  </si>
  <si>
    <t>Top Rate [9]: Start (£)</t>
  </si>
  <si>
    <t>Population and Employment adjustment by age [1]: Under 25</t>
  </si>
  <si>
    <t xml:space="preserve">Population and Employment adjustment by age [1]: 25-34 </t>
  </si>
  <si>
    <t>Population and Employment adjustment by age [1]: 35-44</t>
  </si>
  <si>
    <t>Population and Employment adjustment by age [1]: 45-54</t>
  </si>
  <si>
    <t>Population and Employment adjustment by age [1]: 55-64</t>
  </si>
  <si>
    <t>Population and Employment adjustment by age [1]: 65-74</t>
  </si>
  <si>
    <t>Population and Employment adjustment by age [1]: 75+</t>
  </si>
  <si>
    <t>Earnings growth assumptions: Average earnings growth [2]</t>
  </si>
  <si>
    <t>Earnings growth assumptions: Private sector</t>
  </si>
  <si>
    <t>Earnings growth assumptions: Public sector [3]</t>
  </si>
  <si>
    <t>Earnings growth assumptions: State Pension</t>
  </si>
  <si>
    <t>Earnings growth assumptions: Other pensions</t>
  </si>
  <si>
    <t>2027-28</t>
  </si>
  <si>
    <t>Forecasts (£ million): Difference between forecasts</t>
  </si>
  <si>
    <t>Year-on-year growth rate (per cent): Difference between forecasts</t>
  </si>
  <si>
    <t>NSND income tax</t>
  </si>
  <si>
    <t>May 2022</t>
  </si>
  <si>
    <t>Changes since December 2021</t>
  </si>
  <si>
    <t>Quarter</t>
  </si>
  <si>
    <t>Year, growth in per cent</t>
  </si>
  <si>
    <t>Forecast, per cent</t>
  </si>
  <si>
    <t>Year, Per cent growth</t>
  </si>
  <si>
    <t>Financial year, growth in per cent</t>
  </si>
  <si>
    <t>Transactions Growth: Outturn</t>
  </si>
  <si>
    <t>Transactions Growth: May 2019</t>
  </si>
  <si>
    <t>Transactions Growth: February 2020</t>
  </si>
  <si>
    <t>Transactions Growth: January 2021</t>
  </si>
  <si>
    <t>Transactions Growth: August 2021</t>
  </si>
  <si>
    <t>Transactions Growth: December 2021</t>
  </si>
  <si>
    <t>Price Growth: Outturn</t>
  </si>
  <si>
    <t>Price Growth: May 2019</t>
  </si>
  <si>
    <t>Price Growth: February 2020</t>
  </si>
  <si>
    <t>Price Growth: January 2021</t>
  </si>
  <si>
    <t>Price Growth: August 2021</t>
  </si>
  <si>
    <t>Price Growth: December 2021</t>
  </si>
  <si>
    <t>Poundage</t>
  </si>
  <si>
    <t>Intermediate property rate</t>
  </si>
  <si>
    <t>Higher property rate</t>
  </si>
  <si>
    <t>1.3p</t>
  </si>
  <si>
    <t>Intermediate property threshold (£)</t>
  </si>
  <si>
    <t>2.6p</t>
  </si>
  <si>
    <t>Additional Dwelling Supplement</t>
  </si>
  <si>
    <t>Scottish Fiscal Commission (2021) Scotland’s Economic and Fiscal Forecasts – December 2021</t>
  </si>
  <si>
    <t>2021-22[1]</t>
  </si>
  <si>
    <t>Standard rated (£)</t>
  </si>
  <si>
    <t>Lower rated (£)</t>
  </si>
  <si>
    <t xml:space="preserve">    Model Changes</t>
  </si>
  <si>
    <t xml:space="preserve">    Determinants</t>
  </si>
  <si>
    <t xml:space="preserve">    Incineration</t>
  </si>
  <si>
    <t xml:space="preserve">    Outturn</t>
  </si>
  <si>
    <t>Under £145,000</t>
  </si>
  <si>
    <t>£145,001 to £250,000</t>
  </si>
  <si>
    <t>£250,001 to £325,000</t>
  </si>
  <si>
    <t>£325,001 to £750,000</t>
  </si>
  <si>
    <t>Over £750,000</t>
  </si>
  <si>
    <t>Transactions Growth: May 2022</t>
  </si>
  <si>
    <t>Price Growth: May 2022</t>
  </si>
  <si>
    <t>[1] For outturn years up to 2022-23, the inflation rate used to uprate tax bands is the ONS CPI September value from the previous tax year. For forecast years beyond 2022-23, we use SFC's latest CPI inflation rate forecast.</t>
  </si>
  <si>
    <t>[7] The end point of the intermediate rate is determined by the Government's higher rate threshold policy. From 2017-18 to 2022-23 this has risen by less than CPI as a result of the lower than CPI higher rate threshold policy.</t>
  </si>
  <si>
    <t>[8] The higher rate threshold has been frozen for two of the last three years, and increased by 1% in 2018-19. We are assuming that the threshold will in future remain frozen at the 2021-22 level of £43,662 until 2027-28.</t>
  </si>
  <si>
    <t>blank</t>
  </si>
  <si>
    <t>Shaded CPI values refer to outturn available at the time of publication. Other shaded cells refer to rates and bands announced at time of publication.</t>
  </si>
  <si>
    <t>Source: Scottish Fiscal Commission, Scottish Government</t>
  </si>
  <si>
    <t>OBR (2022) Consumer Price inflation forecasts</t>
  </si>
  <si>
    <t>ONS (2022) Consumer price inflation, UK Statistical bulletin</t>
  </si>
  <si>
    <t>Scottish Government (2022) Non-domestic rates income statistics</t>
  </si>
  <si>
    <t>Scottish Fiscal Commission (2021) - Scotland's Economic and Fiscal Forecasts - December 2021</t>
  </si>
  <si>
    <t>Scottish Fiscal Commission (2021) Scotland's Economic and Fiscal Forecasts - December 2021</t>
  </si>
  <si>
    <t>OBR (2022) Economic and Fiscal Outlook - March 2022,</t>
  </si>
  <si>
    <t>Revenue Scotland (2022) Land and Buildings Transaction Tax Statistics</t>
  </si>
  <si>
    <t>Registers of Scotland (2022) Quarterly Statistics - Quarter 4: January to March 2022.</t>
  </si>
  <si>
    <t>Revenue Scotland (2022) Land and Buildings Transaction Tax Statistics.</t>
  </si>
  <si>
    <t>Registers of Scotland (2022) Quarterly Statistics - Quarter 4: January to March 2022</t>
  </si>
  <si>
    <t>This worksheet contains one chart and one table containing the underlying data to the chart.</t>
  </si>
  <si>
    <t>This worksheet contains one table.</t>
  </si>
  <si>
    <t xml:space="preserve">The table begins in cell A4. Notes are located below the table and begin in cell A33. </t>
  </si>
  <si>
    <t xml:space="preserve">The table begins in cell A4. Notes are located below the table and begin in cell A13. </t>
  </si>
  <si>
    <t xml:space="preserve">The table begins in cell A4. Notes are located below the table and begin in cell A11. </t>
  </si>
  <si>
    <t xml:space="preserve">The table begins in cell A4. Notes are located below the table and begin in cell A12. </t>
  </si>
  <si>
    <t xml:space="preserve">The table begins in cell A4. Notes are located below the table and begin in cell A10. </t>
  </si>
  <si>
    <t xml:space="preserve">The table begins in cell A4. Notes are located below the table and begin in cell A8. </t>
  </si>
  <si>
    <t xml:space="preserve">The table begins in cell A4. The chart begins in cell  A60. Notes are located below the table and begin in cell A57. </t>
  </si>
  <si>
    <t xml:space="preserve">The table begins in cell A4. The chart begins in cell A20. Notes are located below the tableand begin in cell A17. </t>
  </si>
  <si>
    <t xml:space="preserve">The table begins in cell A4. Notes are located below the table and begin in cell A9. </t>
  </si>
  <si>
    <t>Figures in shaded cells (year 2020-21 forecasts) are not classed as outturn data. It is an estimate of the Scottish share of Aggregates revenues.</t>
  </si>
  <si>
    <t>Figures in shaded cells (year 2020-21 forecasts) are not classed as outturn data. It is an estimate of the Scottish share of UK VAT revenues.</t>
  </si>
  <si>
    <t>Shading (outturn column 2016-20) shows outturn as available at time of publication.</t>
  </si>
  <si>
    <t>Shading (outturn column up to Q4 2021-22) shows outturn available at time of publication.</t>
  </si>
  <si>
    <t>Shading (May 2022 row up to 2020-21 column) shows outturn available at time of publication.</t>
  </si>
  <si>
    <t>Shaded cells (year 2020-21) refer to outturn available at time of publication.</t>
  </si>
  <si>
    <t>[1] Figures for 2021-22 are from notified local authority returns, and are yet to be audited.</t>
  </si>
  <si>
    <t>[2] Figures for 2022-23 are from mid-year estimates of  local authority returns, except for Empty Property Relief.</t>
  </si>
  <si>
    <t>[3] The relief cost forecast models the effect of revaluation from 2023-24 onwards using an imputed valuation roll as the full valuation roll will not be available until 1 April 2023</t>
  </si>
  <si>
    <t>[4] From 2023-24 empty property relief is devolved to local authorities.</t>
  </si>
  <si>
    <t>December 2022</t>
  </si>
  <si>
    <t>Shaded cells (poundage up to 2023-24) refer to poundage announced by Scottish Government. Unshaded cells from 2024-25 onward are projected poundage generated by SFC internal modelling.</t>
  </si>
  <si>
    <t>Higher property rate threshold (£) [1]</t>
  </si>
  <si>
    <t>[1]Policy announcement in 2023-24 budget increased Higher property rate threshold from £95,000 to £100,000</t>
  </si>
  <si>
    <t>This worksheet contains one table</t>
  </si>
  <si>
    <t xml:space="preserve">The table begins in cell A23. Notes are located below the chart and begin in cell A33. </t>
  </si>
  <si>
    <t>APD</t>
  </si>
  <si>
    <t>Source: Scottish Fiscal Commission.</t>
  </si>
  <si>
    <t>Figure in shaded cell not classed as outturn data. It is an estimate of the Scottish share of APD revenues.</t>
  </si>
  <si>
    <t>VAT</t>
  </si>
  <si>
    <t>Source: Scottish Fiscal Commission, HM Treasury, HMRC and Scottish Government.</t>
  </si>
  <si>
    <t>Shaded cells refer to outturn available at time of publication.</t>
  </si>
  <si>
    <t>Outturn in this context refers to a provisional estimate of the Scottish share of VAT, applied to outturn UK VAT receipts.</t>
  </si>
  <si>
    <t>Figure in shaded cell not classed as outturn data. It is an estimate of the Scottish share of UK Aggregates Levy revenues.</t>
  </si>
  <si>
    <t>Figures in shaded cells (year 2020-21 forecast December 2022) are not classed as outturn data. It is an estimate of the Scottish share of APD revenues.</t>
  </si>
  <si>
    <t>Shaded cells (2021-22 forecasts) refer to outturn available at time of publication.</t>
  </si>
  <si>
    <t>Scottish Fiscal Commission (2022) Scotland’s Economic and Fiscal Forecasts – May 2022</t>
  </si>
  <si>
    <t>Revenue Scotland (2022) - Annual Report and Accounts 2021-22 - Devolved Taxes Accounts</t>
  </si>
  <si>
    <t>Scottish Government (2022) Scottish Landfill Tax rates</t>
  </si>
  <si>
    <t>Charities</t>
  </si>
  <si>
    <t>Churches</t>
  </si>
  <si>
    <t>Fresh Start</t>
  </si>
  <si>
    <t>2022-23 [2]</t>
  </si>
  <si>
    <t>2023-24 [3]</t>
  </si>
  <si>
    <t>Empty Property Relief [4]</t>
  </si>
  <si>
    <t xml:space="preserve">Rate Rebates </t>
  </si>
  <si>
    <t>Business Growth Accelerator</t>
  </si>
  <si>
    <t xml:space="preserve">Retail, Hospitality, Leisure and Aviation Relief </t>
  </si>
  <si>
    <t xml:space="preserve">Charities &amp; other organisations </t>
  </si>
  <si>
    <t>[6] Cost to the Scottish Government, not total cost of the relief.</t>
  </si>
  <si>
    <t>Small Business Bonus Scheme [5]</t>
  </si>
  <si>
    <t>Total cost of discretionary reliefs [6]</t>
  </si>
  <si>
    <t>[2] We assume the UK Personal Allowance (PA) policy pathway. The Personal Allowance is frozen between 2021-22 and 2027-28</t>
  </si>
  <si>
    <t>[5] We uprate starter rate portion by the previous year's CPI and add back to the PA to get the gross income value. For example, the starter rate portion of £2,097 in 2021-22 is increased by the 2021-22 CPI and rounded up to the nearest £1 to arrive at the 2022-23 starter rate portion of £2,162, £14,732 including the PA.</t>
  </si>
  <si>
    <t>[6] We uprate basic rate portion by the previous year's CPI and add back to the PA to get the gross income value. For example, the basic rate portion of £10,629 in 2021-22 is increased by the 2021-22 CPI and rounded up to the nearest £1 to arrive at the 2022-23 basic rate portion of £10,956, £25,688 including the PA.</t>
  </si>
  <si>
    <t>Total cost of all reliefs [7]</t>
  </si>
  <si>
    <t xml:space="preserve">[5] The impact of policy changes to Small Business Bonus Scheme are not included in this table. </t>
  </si>
  <si>
    <t>[7] The impact of the two transitional reliefs announced in the 2023-24 Scottish budget, or any displacement from those reliefs, has not been included in this table. With new SBBS and transitional reliefs policies included, the total relief cost for 2023-24 is £744 million.</t>
  </si>
  <si>
    <t>Figure S4.3: Number of taxpayers by tax band 2020-21 to 2027-28 [1]</t>
  </si>
  <si>
    <t>Figure S4.4: 2022-23 policy costing breakdown</t>
  </si>
  <si>
    <t>Final costing 2020-21 Policy [4]</t>
  </si>
  <si>
    <t>[4] This policy was last recosted in May 2022</t>
  </si>
  <si>
    <t xml:space="preserve">[5] The cost of the policies for 2017-18, 2018-19 and 2019-20 is ongoing, and the blank values do not mean that the policy is no longer effecting tax revenues, only that the policy has not been recosted for these years  </t>
  </si>
  <si>
    <t>2025-26 [5]</t>
  </si>
  <si>
    <t>2026-27 [5]</t>
  </si>
  <si>
    <t>2027-28 [5]</t>
  </si>
  <si>
    <t>Forecasts (£ million): OBR November 2022</t>
  </si>
  <si>
    <t>Forecasts (£ million): SFC December 2022</t>
  </si>
  <si>
    <t>Year-on-year growth rate (per cent): SFC December 2022</t>
  </si>
  <si>
    <t>Year-on-year growth rate (per cent): OBR November 2022</t>
  </si>
  <si>
    <t>OBR (2022) Economic and fiscal outlook - November 2022</t>
  </si>
  <si>
    <t>Figure S4.6: SFC and OBR Scottish NSND income tax forecast comparison</t>
  </si>
  <si>
    <t>Figure S4.5: Historic Policy Costings</t>
  </si>
  <si>
    <t>Figure S4.7: Non-Domestic Rates and bands</t>
  </si>
  <si>
    <t>Figure S4.8: Forecast NDR relief costs</t>
  </si>
  <si>
    <t>Figure S4.9: LBTT rates and bands</t>
  </si>
  <si>
    <t>Figure S4.10: Change in Residential LBTT (excluding ADS) forecast since December 2021</t>
  </si>
  <si>
    <t>Shaded cells (year 2021-22 to 2023-24) refer to outturn available at time of publication.</t>
  </si>
  <si>
    <t xml:space="preserve">The table begins in cell A4. Notes are located below the table and begin in cell A14. </t>
  </si>
  <si>
    <t>Budget policy changes</t>
  </si>
  <si>
    <t>December 2022 post-measures</t>
  </si>
  <si>
    <t>Revenue Scotland (2022) Annual Report and Accounts 2021-22</t>
  </si>
  <si>
    <t>Shaded cells (year 2021-22 forecasts) refer to outturn available at time of publication.</t>
  </si>
  <si>
    <t>December 2022 pre-measures</t>
  </si>
  <si>
    <t>Changes since May 2022</t>
  </si>
  <si>
    <t>Scottish Fiscal Commission (2022) Scotland's Economic and Fiscal Forecasts - May 2022</t>
  </si>
  <si>
    <t>Figure S4.11: Change in Residential LBTT (excluding ADS) forecast since May 2022</t>
  </si>
  <si>
    <t>Figure S4.12: Change in ADS forecast since December 2021</t>
  </si>
  <si>
    <t>Figure S4.13: Change in ADS forecast since May 2022</t>
  </si>
  <si>
    <t>Model Updates</t>
  </si>
  <si>
    <t>Figure S4.14: Change in Non-residential LBTT forecast since December 2021</t>
  </si>
  <si>
    <t>Changes Since May 2022</t>
  </si>
  <si>
    <t>Figure S4.15: Change in Non-residential forecast since May 2022</t>
  </si>
  <si>
    <t>SFC December 2022</t>
  </si>
  <si>
    <t>OBR November 2022</t>
  </si>
  <si>
    <t>Figure S4.16: SFC and OBR LBTT forecast comparison</t>
  </si>
  <si>
    <t>Shaded cells (year 2021-22) refer to outturn available at time of publication.</t>
  </si>
  <si>
    <t>Figure S4.17: Components of Additional Dwelling Supplement forecast</t>
  </si>
  <si>
    <t>Figure S4.18: Components of non-residential LBTT forecast</t>
  </si>
  <si>
    <t xml:space="preserve">The table begins in cell A4. Notes are located below the table and begin in cell A15. </t>
  </si>
  <si>
    <t>Figure S4.19: Annual residential transaction growth forecast</t>
  </si>
  <si>
    <t>Figure S4.20: Quarterly residential transaction growth forecast</t>
  </si>
  <si>
    <t xml:space="preserve">Figure S4.21: Annual mean house price growth forecast </t>
  </si>
  <si>
    <t xml:space="preserve">Figure S4.22: Quarterly mean house price growth forecast </t>
  </si>
  <si>
    <t xml:space="preserve">Figure S4.23: Non-residential median and transactions growth forecasts </t>
  </si>
  <si>
    <t>Figure S4.31: Change in Aggregates Levy forecast since December 2021</t>
  </si>
  <si>
    <t>Figure 4.30: Forecast revenue for Scottish share of UK Aggregates Levy</t>
  </si>
  <si>
    <t>Figure S4.29: Change in VAT Assignment forecast since December 2021</t>
  </si>
  <si>
    <t>Figure 4.28: Forecast revenue for Scottish VAT Assignment</t>
  </si>
  <si>
    <t>Figure S4.27: Change in Scottish share of UK Air Passenger Duty forecast since December 2021</t>
  </si>
  <si>
    <t>Figure 4.26: Forecast revenue for the Scottish share of UK Air Passenger Duty</t>
  </si>
  <si>
    <t>Figure S4.25: Change in SLfT forecasts since May 2022</t>
  </si>
  <si>
    <t>Figure S4.24: SLfT rates per tonne</t>
  </si>
  <si>
    <t>2022-23 [1]</t>
  </si>
  <si>
    <t>4% [1]</t>
  </si>
  <si>
    <t>[1] Additional Dwelling Supplement changed from 4 per cent to 6 percent within the 2022-23 financial year on 16 December 2022</t>
  </si>
  <si>
    <t>Shading (December 2022 row up to 2021-22 column) shows outturn available at time of publication.</t>
  </si>
  <si>
    <t>Transactions Growth: December 2022</t>
  </si>
  <si>
    <t>Price Growth: December 2022</t>
  </si>
  <si>
    <t>Forecast, Per cent growth</t>
  </si>
  <si>
    <t>Figure S4.28: Forecast revenue for Scottish VAT Assignment</t>
  </si>
  <si>
    <t>Figure S4.26: Forecast revenue for the Scottish share of UK Air Passenger Duty</t>
  </si>
  <si>
    <t>Figure S4.30: Forecast revenue for Scottish share of UK Aggregates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</si>
</sst>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0000"/>
    <numFmt numFmtId="167" formatCode="_-* #,##0.000000000000000_-;\-* #,##0.000000000000000_-;_-* &quot;-&quot;??_-;_-@_-"/>
    <numFmt numFmtId="168" formatCode="0.0"/>
    <numFmt numFmtId="169" formatCode="0.0%"/>
    <numFmt numFmtId="170" formatCode="0.000"/>
    <numFmt numFmtId="171" formatCode="0.0000"/>
    <numFmt numFmtId="172" formatCode="#,##0_);\(#,##0\);&quot;-&quot;_)"/>
    <numFmt numFmtId="173" formatCode="#,##0.0_-;\(#,##0.0\);_-* &quot;-&quot;??_-"/>
    <numFmt numFmtId="174" formatCode="&quot;$&quot;#,##0_);\(&quot;$&quot;#,##0\)"/>
    <numFmt numFmtId="175" formatCode="&quot;to &quot;0.0000;&quot;to &quot;\-0.0000;&quot;to 0&quot;"/>
    <numFmt numFmtId="176" formatCode="#,##0;\(#,##0\)"/>
    <numFmt numFmtId="177" formatCode="#,##0_%_);\(#,##0\)_%;**;@_%_)"/>
    <numFmt numFmtId="178" formatCode="#,##0_%_);\(#,##0\)_%;#,##0_%_);@_%_)"/>
    <numFmt numFmtId="179" formatCode="#,##0.00_%_);\(#,##0.00\)_%;**;@_%_)"/>
    <numFmt numFmtId="180" formatCode="#,##0.00_%_);\(#,##0.00\)_%;#,##0.00_%_);@_%_)"/>
    <numFmt numFmtId="181" formatCode="#,##0.000_%_);\(#,##0.000\)_%;**;@_%_)"/>
    <numFmt numFmtId="182" formatCode="#,##0.0_%_);\(#,##0.0\)_%;**;@_%_)"/>
    <numFmt numFmtId="183" formatCode="_(&quot;$&quot;* #,##0.00_);_(&quot;$&quot;* \(#,##0.00\);_(&quot;$&quot;* &quot;-&quot;??_);_(@_)"/>
    <numFmt numFmtId="184" formatCode="&quot;$&quot;#,##0.00_%_);\(&quot;$&quot;#,##0.00\)_%;**;@_%_)"/>
    <numFmt numFmtId="185" formatCode="&quot;$&quot;#,##0.000_%_);\(&quot;$&quot;#,##0.000\)_%;**;@_%_)"/>
    <numFmt numFmtId="186" formatCode="&quot;$&quot;#,##0.0_%_);\(&quot;$&quot;#,##0.0\)_%;**;@_%_)"/>
    <numFmt numFmtId="187" formatCode="#,##0_);\(#,##0.0\)"/>
    <numFmt numFmtId="188" formatCode="m/d/yy_%_);;**"/>
    <numFmt numFmtId="189" formatCode="m/d/yy_%_)"/>
    <numFmt numFmtId="190" formatCode="#,##0;\-#,##0;\-"/>
    <numFmt numFmtId="191" formatCode="0.0;\(0.0\)"/>
    <numFmt numFmtId="192" formatCode="0.0;;&quot;TBD&quot;"/>
    <numFmt numFmtId="193" formatCode="_(&quot;$&quot;* #,##0_);_(&quot;$&quot;* \(#,##0\);_(&quot;$&quot;* &quot;-&quot;_);_(@_)"/>
    <numFmt numFmtId="194" formatCode="#,##0.0_x_)_);&quot;NM&quot;_x_)_);#,##0.0_x_)_);@_x_)_)"/>
    <numFmt numFmtId="195" formatCode="[&lt;0.0001]&quot;&lt;0.0001&quot;;0.0000"/>
    <numFmt numFmtId="196" formatCode="0.0%_);\(0.0%\);**;@_%_)"/>
    <numFmt numFmtId="197" formatCode="#,##0.0_);\(#,##0.0\)"/>
    <numFmt numFmtId="198" formatCode="#,##0.0,,;\-#,##0.0,,;\-"/>
    <numFmt numFmtId="199" formatCode="#,##0,;\-#,##0,;\-"/>
    <numFmt numFmtId="200" formatCode="0.0%;\-0.0%;\-"/>
    <numFmt numFmtId="201" formatCode="#,##0.0,,;\-#,##0.0,,"/>
    <numFmt numFmtId="202" formatCode="#,##0,;\-#,##0,"/>
    <numFmt numFmtId="203" formatCode="0.0%;\-0.0%"/>
    <numFmt numFmtId="204" formatCode="&quot;$&quot;#,##0.0_);\(&quot;$&quot;#,##0.00\)"/>
    <numFmt numFmtId="205" formatCode="#,##0.0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u/>
      <sz val="9"/>
      <color rgb="FF0070C0"/>
      <name val="Helvetica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Helvetica"/>
    </font>
    <font>
      <sz val="9"/>
      <name val="Helvetica"/>
    </font>
    <font>
      <sz val="9"/>
      <color theme="1"/>
      <name val="Arial"/>
      <family val="2"/>
    </font>
    <font>
      <b/>
      <sz val="12"/>
      <color theme="1"/>
      <name val="Helvetica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Helvetica"/>
    </font>
    <font>
      <sz val="12"/>
      <color theme="1"/>
      <name val="Helvetica"/>
    </font>
    <font>
      <sz val="10"/>
      <name val="Helvetica"/>
    </font>
    <font>
      <u/>
      <sz val="9"/>
      <color rgb="FF0000FF"/>
      <name val="Helvetica"/>
    </font>
    <font>
      <u/>
      <sz val="12"/>
      <color theme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Futura Bk BT"/>
      <family val="2"/>
    </font>
    <font>
      <sz val="11"/>
      <color indexed="9"/>
      <name val="Calibri"/>
      <family val="2"/>
    </font>
    <font>
      <sz val="11"/>
      <color indexed="9"/>
      <name val="Futura Bk BT"/>
      <family val="2"/>
    </font>
    <font>
      <sz val="8"/>
      <color indexed="12"/>
      <name val="Palatino"/>
      <family val="1"/>
    </font>
    <font>
      <sz val="11"/>
      <color indexed="20"/>
      <name val="Calibri"/>
      <family val="2"/>
    </font>
    <font>
      <sz val="11"/>
      <color indexed="20"/>
      <name val="Futura Bk BT"/>
      <family val="2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Futura Bk BT"/>
      <family val="2"/>
    </font>
    <font>
      <b/>
      <sz val="11"/>
      <color indexed="9"/>
      <name val="Calibri"/>
      <family val="2"/>
    </font>
    <font>
      <b/>
      <sz val="11"/>
      <color indexed="9"/>
      <name val="Futura Bk BT"/>
      <family val="2"/>
    </font>
    <font>
      <sz val="11"/>
      <name val="Tms Rmn"/>
    </font>
    <font>
      <sz val="8"/>
      <name val="Palatino"/>
      <family val="1"/>
    </font>
    <font>
      <sz val="12"/>
      <color indexed="8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Futura Bk BT"/>
      <family val="2"/>
    </font>
    <font>
      <b/>
      <sz val="8"/>
      <name val="Tahoma"/>
      <family val="2"/>
    </font>
    <font>
      <sz val="11"/>
      <color indexed="10"/>
      <name val="Arial"/>
      <family val="2"/>
    </font>
    <font>
      <sz val="9.5"/>
      <color indexed="23"/>
      <name val="Helvetica-Black"/>
    </font>
    <font>
      <sz val="8"/>
      <name val="Times New Roman"/>
      <family val="1"/>
    </font>
    <font>
      <sz val="7"/>
      <name val="Palatino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1"/>
      <color indexed="17"/>
      <name val="Futura Bk BT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5"/>
      <color indexed="9"/>
      <name val="Futura Bk BT"/>
      <family val="2"/>
    </font>
    <font>
      <sz val="10"/>
      <name val="Helvetica-Black"/>
    </font>
    <font>
      <b/>
      <sz val="13"/>
      <color indexed="56"/>
      <name val="Calibri"/>
      <family val="2"/>
    </font>
    <font>
      <b/>
      <sz val="13"/>
      <color indexed="9"/>
      <name val="Futura Bk BT"/>
      <family val="2"/>
    </font>
    <font>
      <sz val="10"/>
      <name val="Palatino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i/>
      <sz val="14"/>
      <name val="Palatino"/>
      <family val="1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54"/>
      <name val="Arial"/>
      <family val="2"/>
    </font>
    <font>
      <u/>
      <sz val="10"/>
      <color indexed="54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62"/>
      <name val="Futura Bk BT"/>
      <family val="2"/>
    </font>
    <font>
      <sz val="11"/>
      <color indexed="52"/>
      <name val="Calibri"/>
      <family val="2"/>
    </font>
    <font>
      <sz val="11"/>
      <color indexed="52"/>
      <name val="Futura Bk BT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60"/>
      <name val="Futura Bk BT"/>
      <family val="2"/>
    </font>
    <font>
      <sz val="7"/>
      <name val="Small Fonts"/>
      <family val="2"/>
    </font>
    <font>
      <sz val="12"/>
      <name val="Helv"/>
    </font>
    <font>
      <b/>
      <i/>
      <sz val="16"/>
      <name val="Helv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1"/>
      <color indexed="63"/>
      <name val="Futura Bk B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color indexed="8"/>
      <name val="Calibri"/>
      <family val="2"/>
    </font>
    <font>
      <sz val="8"/>
      <name val="Helvetica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4"/>
      <name val="Arial MT"/>
    </font>
    <font>
      <sz val="10"/>
      <name val="Tahoma"/>
      <family val="2"/>
    </font>
    <font>
      <i/>
      <sz val="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2"/>
      <name val="Palatino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8"/>
      <color indexed="9"/>
      <name val="Futura Bk BT"/>
      <family val="2"/>
    </font>
    <font>
      <b/>
      <sz val="11"/>
      <color indexed="8"/>
      <name val="Futura Bk BT"/>
      <family val="2"/>
    </font>
    <font>
      <b/>
      <sz val="8"/>
      <name val="Palatino"/>
      <family val="1"/>
    </font>
    <font>
      <sz val="11"/>
      <color indexed="10"/>
      <name val="Calibri"/>
      <family val="2"/>
    </font>
    <font>
      <sz val="11"/>
      <color indexed="10"/>
      <name val="Futura Bk BT"/>
      <family val="2"/>
    </font>
    <font>
      <u/>
      <sz val="10"/>
      <color indexed="30"/>
      <name val="Arial"/>
      <family val="2"/>
    </font>
    <font>
      <b/>
      <sz val="11"/>
      <name val="Helvetica"/>
    </font>
    <font>
      <sz val="11"/>
      <name val="Helvetica"/>
    </font>
    <font>
      <u/>
      <sz val="11"/>
      <color theme="1"/>
      <name val="Helvetica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DBEEEC"/>
        <bgColor indexed="64"/>
      </patternFill>
    </fill>
  </fills>
  <borders count="60">
    <border>
      <left/>
      <right/>
      <top/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3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622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9" applyNumberFormat="0" applyAlignment="0" applyProtection="0"/>
    <xf numFmtId="0" fontId="34" fillId="10" borderId="10" applyNumberFormat="0" applyAlignment="0" applyProtection="0"/>
    <xf numFmtId="0" fontId="35" fillId="10" borderId="9" applyNumberFormat="0" applyAlignment="0" applyProtection="0"/>
    <xf numFmtId="0" fontId="36" fillId="0" borderId="11" applyNumberFormat="0" applyFill="0" applyAlignment="0" applyProtection="0"/>
    <xf numFmtId="0" fontId="37" fillId="11" borderId="12" applyNumberFormat="0" applyAlignment="0" applyProtection="0"/>
    <xf numFmtId="0" fontId="38" fillId="0" borderId="0" applyNumberFormat="0" applyFill="0" applyBorder="0" applyAlignment="0" applyProtection="0"/>
    <xf numFmtId="0" fontId="12" fillId="12" borderId="13" applyNumberFormat="0" applyFont="0" applyAlignment="0" applyProtection="0"/>
    <xf numFmtId="0" fontId="39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4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0" fillId="36" borderId="0" applyNumberFormat="0" applyBorder="0" applyAlignment="0" applyProtection="0"/>
    <xf numFmtId="0" fontId="41" fillId="0" borderId="0"/>
    <xf numFmtId="0" fontId="42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2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72" fontId="9" fillId="0" borderId="0" applyFill="0" applyBorder="0" applyAlignment="0" applyProtection="0"/>
    <xf numFmtId="0" fontId="42" fillId="0" borderId="0">
      <alignment vertical="top"/>
    </xf>
    <xf numFmtId="0" fontId="9" fillId="0" borderId="0"/>
    <xf numFmtId="0" fontId="9" fillId="0" borderId="0"/>
    <xf numFmtId="0" fontId="4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top"/>
    </xf>
    <xf numFmtId="0" fontId="42" fillId="0" borderId="0">
      <alignment vertical="top"/>
    </xf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51" fillId="0" borderId="26" applyNumberFormat="0" applyFill="0" applyProtection="0">
      <alignment horizontal="center"/>
    </xf>
    <xf numFmtId="0" fontId="9" fillId="0" borderId="0"/>
    <xf numFmtId="168" fontId="9" fillId="0" borderId="0" applyFont="0" applyFill="0" applyBorder="0" applyProtection="0">
      <alignment horizontal="right"/>
    </xf>
    <xf numFmtId="168" fontId="9" fillId="0" borderId="0" applyFont="0" applyFill="0" applyBorder="0" applyProtection="0">
      <alignment horizontal="right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3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3" fillId="39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3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3" fillId="39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3" fillId="39" borderId="0" applyNumberFormat="0" applyBorder="0" applyAlignment="0" applyProtection="0"/>
    <xf numFmtId="170" fontId="9" fillId="0" borderId="0" applyFont="0" applyFill="0" applyBorder="0" applyProtection="0">
      <alignment horizontal="right"/>
    </xf>
    <xf numFmtId="170" fontId="9" fillId="0" borderId="0" applyFont="0" applyFill="0" applyBorder="0" applyProtection="0">
      <alignment horizontal="right"/>
    </xf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3" fillId="39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3" fillId="39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3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3" fillId="39" borderId="0" applyNumberFormat="0" applyBorder="0" applyAlignment="0" applyProtection="0"/>
    <xf numFmtId="171" fontId="9" fillId="0" borderId="0" applyFont="0" applyFill="0" applyBorder="0" applyProtection="0">
      <alignment horizontal="right"/>
    </xf>
    <xf numFmtId="171" fontId="9" fillId="0" borderId="0" applyFont="0" applyFill="0" applyBorder="0" applyProtection="0">
      <alignment horizontal="right"/>
    </xf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5" fillId="39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5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5" fillId="4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5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5" fillId="39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5" fillId="3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5" fillId="4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5" fillId="5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5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5" fillId="55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5" fillId="39" borderId="0" applyNumberFormat="0" applyBorder="0" applyAlignment="0" applyProtection="0"/>
    <xf numFmtId="0" fontId="56" fillId="0" borderId="0" applyNumberFormat="0" applyFill="0" applyBorder="0" applyAlignment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0" borderId="0" applyNumberFormat="0" applyBorder="0" applyAlignment="0" applyProtection="0"/>
    <xf numFmtId="173" fontId="9" fillId="0" borderId="0" applyBorder="0"/>
    <xf numFmtId="0" fontId="59" fillId="0" borderId="0" applyNumberFormat="0" applyAlignment="0">
      <alignment horizontal="left"/>
    </xf>
    <xf numFmtId="174" fontId="60" fillId="0" borderId="27" applyAlignment="0" applyProtection="0"/>
    <xf numFmtId="49" fontId="61" fillId="0" borderId="0" applyFont="0" applyFill="0" applyBorder="0" applyAlignment="0" applyProtection="0">
      <alignment horizontal="left"/>
    </xf>
    <xf numFmtId="3" fontId="62" fillId="0" borderId="0" applyAlignment="0" applyProtection="0"/>
    <xf numFmtId="169" fontId="44" fillId="0" borderId="0" applyFill="0" applyBorder="0" applyAlignment="0" applyProtection="0"/>
    <xf numFmtId="49" fontId="44" fillId="0" borderId="0" applyNumberFormat="0" applyAlignment="0" applyProtection="0">
      <alignment horizontal="left"/>
    </xf>
    <xf numFmtId="49" fontId="63" fillId="0" borderId="28" applyNumberFormat="0" applyAlignment="0" applyProtection="0">
      <alignment horizontal="left" wrapText="1"/>
    </xf>
    <xf numFmtId="49" fontId="63" fillId="0" borderId="0" applyNumberFormat="0" applyAlignment="0" applyProtection="0">
      <alignment horizontal="left" wrapText="1"/>
    </xf>
    <xf numFmtId="49" fontId="64" fillId="0" borderId="0" applyAlignment="0" applyProtection="0">
      <alignment horizontal="left"/>
    </xf>
    <xf numFmtId="0" fontId="65" fillId="48" borderId="29" applyNumberFormat="0" applyAlignment="0" applyProtection="0"/>
    <xf numFmtId="0" fontId="65" fillId="48" borderId="29" applyNumberFormat="0" applyAlignment="0" applyProtection="0"/>
    <xf numFmtId="0" fontId="66" fillId="48" borderId="2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59" borderId="30" applyNumberFormat="0" applyAlignment="0" applyProtection="0"/>
    <xf numFmtId="0" fontId="67" fillId="59" borderId="30" applyNumberFormat="0" applyAlignment="0" applyProtection="0"/>
    <xf numFmtId="0" fontId="68" fillId="59" borderId="30" applyNumberFormat="0" applyAlignment="0" applyProtection="0"/>
    <xf numFmtId="171" fontId="62" fillId="0" borderId="0" applyFont="0" applyFill="0" applyBorder="0" applyProtection="0">
      <alignment horizontal="right"/>
    </xf>
    <xf numFmtId="175" fontId="62" fillId="0" borderId="0" applyFont="0" applyFill="0" applyBorder="0" applyProtection="0">
      <alignment horizontal="left"/>
    </xf>
    <xf numFmtId="176" fontId="47" fillId="60" borderId="24"/>
    <xf numFmtId="3" fontId="69" fillId="0" borderId="0"/>
    <xf numFmtId="3" fontId="69" fillId="0" borderId="0"/>
    <xf numFmtId="3" fontId="69" fillId="0" borderId="0"/>
    <xf numFmtId="3" fontId="69" fillId="0" borderId="0"/>
    <xf numFmtId="3" fontId="69" fillId="0" borderId="0"/>
    <xf numFmtId="3" fontId="69" fillId="0" borderId="0"/>
    <xf numFmtId="3" fontId="69" fillId="0" borderId="0"/>
    <xf numFmtId="3" fontId="69" fillId="0" borderId="0"/>
    <xf numFmtId="0" fontId="70" fillId="0" borderId="0" applyFont="0" applyFill="0" applyBorder="0" applyAlignment="0" applyProtection="0">
      <alignment horizontal="right"/>
    </xf>
    <xf numFmtId="177" fontId="70" fillId="0" borderId="0" applyFont="0" applyFill="0" applyBorder="0" applyAlignment="0" applyProtection="0"/>
    <xf numFmtId="178" fontId="70" fillId="0" borderId="0" applyFont="0" applyFill="0" applyBorder="0" applyAlignment="0" applyProtection="0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9" fontId="70" fillId="0" borderId="0" applyFont="0" applyFill="0" applyBorder="0" applyAlignment="0" applyProtection="0"/>
    <xf numFmtId="180" fontId="70" fillId="0" borderId="0" applyFont="0" applyFill="0" applyBorder="0" applyAlignment="0" applyProtection="0">
      <alignment horizontal="right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2" fillId="0" borderId="0" applyFont="0" applyFill="0" applyBorder="0" applyAlignment="0" applyProtection="0"/>
    <xf numFmtId="181" fontId="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2" fontId="70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43" fillId="0" borderId="0">
      <alignment horizontal="left"/>
    </xf>
    <xf numFmtId="0" fontId="43" fillId="0" borderId="0">
      <alignment horizontal="left"/>
    </xf>
    <xf numFmtId="0" fontId="9" fillId="0" borderId="0">
      <alignment horizontal="left"/>
    </xf>
    <xf numFmtId="0" fontId="9" fillId="0" borderId="0"/>
    <xf numFmtId="0" fontId="9" fillId="0" borderId="0">
      <alignment horizontal="left"/>
    </xf>
    <xf numFmtId="0" fontId="70" fillId="0" borderId="0" applyFont="0" applyFill="0" applyBorder="0" applyAlignment="0" applyProtection="0">
      <alignment horizontal="right"/>
    </xf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75" fillId="0" borderId="0" applyFont="0" applyFill="0" applyBorder="0" applyAlignment="0" applyProtection="0"/>
    <xf numFmtId="0" fontId="70" fillId="0" borderId="0" applyFill="0" applyBorder="0" applyProtection="0"/>
    <xf numFmtId="164" fontId="53" fillId="0" borderId="0" applyFont="0" applyFill="0" applyBorder="0" applyAlignment="0" applyProtection="0"/>
    <xf numFmtId="185" fontId="75" fillId="0" borderId="0" applyFont="0" applyFill="0" applyBorder="0" applyAlignment="0" applyProtection="0"/>
    <xf numFmtId="164" fontId="7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77" fillId="0" borderId="21" applyNumberFormat="0" applyBorder="0" applyAlignment="0" applyProtection="0">
      <alignment horizontal="right" vertical="center"/>
    </xf>
    <xf numFmtId="0" fontId="9" fillId="0" borderId="0">
      <protection locked="0"/>
    </xf>
    <xf numFmtId="0" fontId="9" fillId="0" borderId="0"/>
    <xf numFmtId="0" fontId="70" fillId="0" borderId="31" applyNumberFormat="0" applyFont="0" applyFill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2" fontId="72" fillId="0" borderId="0" applyFont="0" applyFill="0" applyBorder="0" applyAlignment="0" applyProtection="0"/>
    <xf numFmtId="0" fontId="80" fillId="0" borderId="0"/>
    <xf numFmtId="0" fontId="81" fillId="0" borderId="0">
      <alignment horizontal="right"/>
      <protection locked="0"/>
    </xf>
    <xf numFmtId="0" fontId="9" fillId="0" borderId="15"/>
    <xf numFmtId="0" fontId="9" fillId="0" borderId="0">
      <alignment horizontal="left"/>
    </xf>
    <xf numFmtId="0" fontId="82" fillId="0" borderId="0">
      <alignment horizontal="left"/>
    </xf>
    <xf numFmtId="0" fontId="83" fillId="0" borderId="0" applyFill="0" applyBorder="0" applyProtection="0">
      <alignment horizontal="left"/>
    </xf>
    <xf numFmtId="0" fontId="83" fillId="0" borderId="0">
      <alignment horizontal="left"/>
    </xf>
    <xf numFmtId="0" fontId="84" fillId="0" borderId="0" applyNumberFormat="0" applyFill="0" applyBorder="0" applyProtection="0">
      <alignment horizontal="left"/>
    </xf>
    <xf numFmtId="0" fontId="85" fillId="0" borderId="0">
      <alignment horizontal="left"/>
    </xf>
    <xf numFmtId="0" fontId="84" fillId="0" borderId="0">
      <alignment horizontal="left"/>
    </xf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7" fillId="41" borderId="0" applyNumberFormat="0" applyBorder="0" applyAlignment="0" applyProtection="0"/>
    <xf numFmtId="38" fontId="44" fillId="61" borderId="0" applyNumberFormat="0" applyBorder="0" applyAlignment="0" applyProtection="0"/>
    <xf numFmtId="0" fontId="9" fillId="0" borderId="0"/>
    <xf numFmtId="0" fontId="9" fillId="0" borderId="0"/>
    <xf numFmtId="0" fontId="70" fillId="0" borderId="0" applyFont="0" applyFill="0" applyBorder="0" applyAlignment="0" applyProtection="0">
      <alignment horizontal="right"/>
    </xf>
    <xf numFmtId="0" fontId="88" fillId="0" borderId="0" applyProtection="0">
      <alignment horizontal="right"/>
    </xf>
    <xf numFmtId="0" fontId="89" fillId="0" borderId="0">
      <alignment horizontal="left"/>
    </xf>
    <xf numFmtId="0" fontId="89" fillId="0" borderId="0">
      <alignment horizontal="left"/>
    </xf>
    <xf numFmtId="0" fontId="49" fillId="0" borderId="20" applyNumberFormat="0" applyAlignment="0" applyProtection="0">
      <alignment horizontal="left" vertical="center"/>
    </xf>
    <xf numFmtId="0" fontId="49" fillId="0" borderId="22">
      <alignment horizontal="left" vertical="center"/>
    </xf>
    <xf numFmtId="0" fontId="90" fillId="62" borderId="32" applyProtection="0">
      <alignment horizontal="right"/>
    </xf>
    <xf numFmtId="0" fontId="91" fillId="62" borderId="0" applyProtection="0">
      <alignment horizontal="left"/>
    </xf>
    <xf numFmtId="0" fontId="92" fillId="0" borderId="0" applyNumberFormat="0" applyFill="0" applyBorder="0" applyAlignment="0" applyProtection="0"/>
    <xf numFmtId="0" fontId="93" fillId="0" borderId="33" applyNumberFormat="0" applyFill="0" applyAlignment="0" applyProtection="0"/>
    <xf numFmtId="0" fontId="94" fillId="0" borderId="0">
      <alignment vertical="top" wrapText="1"/>
    </xf>
    <xf numFmtId="0" fontId="94" fillId="0" borderId="0">
      <alignment vertical="top" wrapText="1"/>
    </xf>
    <xf numFmtId="0" fontId="94" fillId="0" borderId="0">
      <alignment vertical="top" wrapText="1"/>
    </xf>
    <xf numFmtId="0" fontId="94" fillId="0" borderId="0">
      <alignment vertical="top" wrapText="1"/>
    </xf>
    <xf numFmtId="0" fontId="95" fillId="0" borderId="34" applyNumberFormat="0" applyFill="0" applyAlignment="0" applyProtection="0"/>
    <xf numFmtId="0" fontId="94" fillId="0" borderId="0">
      <alignment vertical="top" wrapText="1"/>
    </xf>
    <xf numFmtId="0" fontId="96" fillId="0" borderId="0">
      <alignment horizontal="left"/>
    </xf>
    <xf numFmtId="0" fontId="9" fillId="0" borderId="17">
      <alignment horizontal="left" vertical="top"/>
    </xf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190" fontId="49" fillId="0" borderId="0" applyNumberFormat="0" applyFill="0" applyAlignment="0" applyProtection="0"/>
    <xf numFmtId="190" fontId="49" fillId="0" borderId="0" applyNumberFormat="0" applyFill="0" applyAlignment="0" applyProtection="0"/>
    <xf numFmtId="0" fontId="98" fillId="0" borderId="34" applyNumberFormat="0" applyFill="0" applyAlignment="0" applyProtection="0"/>
    <xf numFmtId="190" fontId="49" fillId="0" borderId="0" applyNumberFormat="0" applyFill="0" applyAlignment="0" applyProtection="0"/>
    <xf numFmtId="0" fontId="99" fillId="0" borderId="0">
      <alignment horizontal="left"/>
    </xf>
    <xf numFmtId="0" fontId="9" fillId="0" borderId="17">
      <alignment horizontal="left" vertical="top"/>
    </xf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190" fontId="101" fillId="0" borderId="0" applyNumberFormat="0" applyFill="0" applyAlignment="0" applyProtection="0"/>
    <xf numFmtId="190" fontId="101" fillId="0" borderId="0" applyNumberFormat="0" applyFill="0" applyAlignment="0" applyProtection="0"/>
    <xf numFmtId="0" fontId="68" fillId="0" borderId="37" applyNumberFormat="0" applyFill="0" applyAlignment="0" applyProtection="0"/>
    <xf numFmtId="190" fontId="101" fillId="0" borderId="0" applyNumberFormat="0" applyFill="0" applyAlignment="0" applyProtection="0"/>
    <xf numFmtId="0" fontId="102" fillId="0" borderId="0">
      <alignment horizontal="left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0" fontId="43" fillId="0" borderId="0" applyNumberFormat="0" applyFill="0" applyAlignment="0" applyProtection="0"/>
    <xf numFmtId="190" fontId="43" fillId="0" borderId="0" applyNumberFormat="0" applyFill="0" applyAlignment="0" applyProtection="0"/>
    <xf numFmtId="0" fontId="68" fillId="0" borderId="0" applyNumberFormat="0" applyFill="0" applyBorder="0" applyAlignment="0" applyProtection="0"/>
    <xf numFmtId="190" fontId="43" fillId="0" borderId="0" applyNumberFormat="0" applyFill="0" applyAlignment="0" applyProtection="0"/>
    <xf numFmtId="190" fontId="103" fillId="0" borderId="0" applyNumberFormat="0" applyFill="0" applyAlignment="0" applyProtection="0"/>
    <xf numFmtId="190" fontId="104" fillId="0" borderId="0" applyNumberFormat="0" applyFill="0" applyAlignment="0" applyProtection="0"/>
    <xf numFmtId="190" fontId="104" fillId="0" borderId="0" applyNumberFormat="0" applyFont="0" applyFill="0" applyBorder="0" applyAlignment="0" applyProtection="0"/>
    <xf numFmtId="190" fontId="104" fillId="0" borderId="0" applyNumberFormat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>
      <alignment horizont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09" fillId="0" borderId="0" applyFill="0" applyBorder="0" applyProtection="0">
      <alignment horizontal="left"/>
    </xf>
    <xf numFmtId="10" fontId="44" fillId="63" borderId="18" applyNumberFormat="0" applyBorder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1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110" fillId="44" borderId="29" applyNumberFormat="0" applyAlignment="0" applyProtection="0"/>
    <xf numFmtId="0" fontId="75" fillId="0" borderId="0" applyFill="0" applyBorder="0" applyProtection="0"/>
    <xf numFmtId="0" fontId="75" fillId="0" borderId="0" applyFill="0" applyBorder="0" applyProtection="0"/>
    <xf numFmtId="0" fontId="75" fillId="0" borderId="0" applyFill="0" applyBorder="0" applyProtection="0"/>
    <xf numFmtId="0" fontId="75" fillId="0" borderId="0" applyFill="0" applyBorder="0" applyProtection="0"/>
    <xf numFmtId="0" fontId="90" fillId="0" borderId="38" applyProtection="0">
      <alignment horizontal="right"/>
    </xf>
    <xf numFmtId="0" fontId="90" fillId="0" borderId="32" applyProtection="0">
      <alignment horizontal="right"/>
    </xf>
    <xf numFmtId="0" fontId="90" fillId="0" borderId="39" applyProtection="0">
      <alignment horizontal="center"/>
      <protection locked="0"/>
    </xf>
    <xf numFmtId="0" fontId="9" fillId="0" borderId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3" fillId="0" borderId="4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91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114" fillId="0" borderId="0" applyNumberFormat="0">
      <alignment horizontal="left"/>
    </xf>
    <xf numFmtId="0" fontId="70" fillId="0" borderId="0" applyFont="0" applyFill="0" applyBorder="0" applyAlignment="0" applyProtection="0">
      <alignment horizontal="right"/>
    </xf>
    <xf numFmtId="194" fontId="70" fillId="0" borderId="0" applyFont="0" applyFill="0" applyBorder="0" applyAlignment="0" applyProtection="0">
      <alignment horizontal="right"/>
    </xf>
    <xf numFmtId="1" fontId="9" fillId="0" borderId="0" applyFont="0" applyFill="0" applyBorder="0" applyProtection="0">
      <alignment horizontal="right"/>
    </xf>
    <xf numFmtId="1" fontId="9" fillId="0" borderId="0" applyFont="0" applyFill="0" applyBorder="0" applyProtection="0">
      <alignment horizontal="right"/>
    </xf>
    <xf numFmtId="0" fontId="115" fillId="64" borderId="0" applyNumberFormat="0" applyBorder="0" applyAlignment="0" applyProtection="0"/>
    <xf numFmtId="0" fontId="115" fillId="64" borderId="0" applyNumberFormat="0" applyBorder="0" applyAlignment="0" applyProtection="0"/>
    <xf numFmtId="0" fontId="116" fillId="64" borderId="0" applyNumberFormat="0" applyBorder="0" applyAlignment="0" applyProtection="0"/>
    <xf numFmtId="37" fontId="117" fillId="0" borderId="0"/>
    <xf numFmtId="0" fontId="118" fillId="0" borderId="0"/>
    <xf numFmtId="3" fontId="11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0" fillId="0" borderId="0" applyFill="0" applyBorder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2" fillId="0" borderId="0"/>
    <xf numFmtId="0" fontId="9" fillId="0" borderId="0">
      <alignment vertical="top"/>
    </xf>
    <xf numFmtId="0" fontId="48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9" fillId="0" borderId="0">
      <alignment vertical="top"/>
    </xf>
    <xf numFmtId="0" fontId="9" fillId="0" borderId="0"/>
    <xf numFmtId="0" fontId="9" fillId="0" borderId="0"/>
    <xf numFmtId="0" fontId="18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53" fillId="0" borderId="0"/>
    <xf numFmtId="0" fontId="71" fillId="0" borderId="0"/>
    <xf numFmtId="0" fontId="18" fillId="0" borderId="0"/>
    <xf numFmtId="0" fontId="53" fillId="0" borderId="0"/>
    <xf numFmtId="0" fontId="71" fillId="0" borderId="0"/>
    <xf numFmtId="0" fontId="71" fillId="0" borderId="0"/>
    <xf numFmtId="0" fontId="53" fillId="0" borderId="0"/>
    <xf numFmtId="0" fontId="9" fillId="0" borderId="0"/>
    <xf numFmtId="0" fontId="9" fillId="0" borderId="0">
      <alignment vertical="top"/>
    </xf>
    <xf numFmtId="0" fontId="71" fillId="0" borderId="0"/>
    <xf numFmtId="0" fontId="71" fillId="0" borderId="0"/>
    <xf numFmtId="0" fontId="9" fillId="0" borderId="0">
      <alignment vertical="top"/>
    </xf>
    <xf numFmtId="0" fontId="71" fillId="0" borderId="0"/>
    <xf numFmtId="0" fontId="71" fillId="0" borderId="0"/>
    <xf numFmtId="0" fontId="71" fillId="0" borderId="0"/>
    <xf numFmtId="0" fontId="71" fillId="0" borderId="0"/>
    <xf numFmtId="172" fontId="9" fillId="0" borderId="0" applyFill="0" applyBorder="0" applyAlignment="0" applyProtection="0"/>
    <xf numFmtId="0" fontId="71" fillId="0" borderId="0"/>
    <xf numFmtId="0" fontId="120" fillId="0" borderId="0"/>
    <xf numFmtId="0" fontId="9" fillId="0" borderId="0">
      <alignment vertical="top"/>
    </xf>
    <xf numFmtId="0" fontId="42" fillId="0" borderId="0"/>
    <xf numFmtId="0" fontId="52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53" fillId="0" borderId="0"/>
    <xf numFmtId="0" fontId="53" fillId="0" borderId="0"/>
    <xf numFmtId="0" fontId="1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53" fillId="0" borderId="0"/>
    <xf numFmtId="0" fontId="9" fillId="0" borderId="0">
      <alignment vertical="top"/>
    </xf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71" fillId="0" borderId="0"/>
    <xf numFmtId="0" fontId="122" fillId="37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65" borderId="41" applyNumberFormat="0" applyFont="0" applyAlignment="0" applyProtection="0"/>
    <xf numFmtId="0" fontId="53" fillId="65" borderId="41" applyNumberFormat="0" applyFont="0" applyAlignment="0" applyProtection="0"/>
    <xf numFmtId="0" fontId="123" fillId="0" borderId="0"/>
    <xf numFmtId="0" fontId="80" fillId="0" borderId="0"/>
    <xf numFmtId="0" fontId="80" fillId="0" borderId="0"/>
    <xf numFmtId="0" fontId="124" fillId="48" borderId="42" applyNumberFormat="0" applyAlignment="0" applyProtection="0"/>
    <xf numFmtId="0" fontId="124" fillId="48" borderId="42" applyNumberFormat="0" applyAlignment="0" applyProtection="0"/>
    <xf numFmtId="0" fontId="125" fillId="48" borderId="42" applyNumberFormat="0" applyAlignment="0" applyProtection="0"/>
    <xf numFmtId="40" fontId="126" fillId="37" borderId="0">
      <alignment horizontal="right"/>
    </xf>
    <xf numFmtId="0" fontId="127" fillId="37" borderId="0">
      <alignment horizontal="right"/>
    </xf>
    <xf numFmtId="0" fontId="128" fillId="37" borderId="43"/>
    <xf numFmtId="0" fontId="128" fillId="0" borderId="0" applyBorder="0">
      <alignment horizontal="centerContinuous"/>
    </xf>
    <xf numFmtId="0" fontId="129" fillId="0" borderId="0" applyBorder="0">
      <alignment horizontal="centerContinuous"/>
    </xf>
    <xf numFmtId="195" fontId="9" fillId="0" borderId="0" applyFont="0" applyFill="0" applyBorder="0" applyProtection="0">
      <alignment horizontal="right"/>
    </xf>
    <xf numFmtId="195" fontId="9" fillId="0" borderId="0" applyFont="0" applyFill="0" applyBorder="0" applyProtection="0">
      <alignment horizontal="right"/>
    </xf>
    <xf numFmtId="1" fontId="130" fillId="0" borderId="0" applyProtection="0">
      <alignment horizontal="right" vertical="center"/>
    </xf>
    <xf numFmtId="9" fontId="23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6" fontId="75" fillId="0" borderId="0" applyFont="0" applyFill="0" applyBorder="0" applyAlignment="0" applyProtection="0"/>
    <xf numFmtId="3" fontId="44" fillId="66" borderId="44"/>
    <xf numFmtId="3" fontId="44" fillId="0" borderId="44" applyFont="0" applyFill="0" applyBorder="0" applyAlignment="0" applyProtection="0">
      <protection locked="0"/>
    </xf>
    <xf numFmtId="0" fontId="123" fillId="0" borderId="0"/>
    <xf numFmtId="0" fontId="9" fillId="0" borderId="0"/>
    <xf numFmtId="0" fontId="44" fillId="0" borderId="0"/>
    <xf numFmtId="197" fontId="132" fillId="0" borderId="0"/>
    <xf numFmtId="0" fontId="9" fillId="0" borderId="0"/>
    <xf numFmtId="0" fontId="9" fillId="0" borderId="0"/>
    <xf numFmtId="2" fontId="133" fillId="67" borderId="23" applyAlignment="0" applyProtection="0">
      <protection locked="0"/>
    </xf>
    <xf numFmtId="0" fontId="134" fillId="63" borderId="23" applyNumberFormat="0" applyAlignment="0" applyProtection="0"/>
    <xf numFmtId="0" fontId="135" fillId="68" borderId="18" applyNumberFormat="0" applyAlignment="0" applyProtection="0">
      <alignment horizontal="center" vertical="center"/>
    </xf>
    <xf numFmtId="0" fontId="44" fillId="0" borderId="0"/>
    <xf numFmtId="0" fontId="9" fillId="0" borderId="0"/>
    <xf numFmtId="4" fontId="42" fillId="69" borderId="42" applyNumberFormat="0" applyProtection="0">
      <alignment vertical="center"/>
    </xf>
    <xf numFmtId="4" fontId="136" fillId="69" borderId="42" applyNumberFormat="0" applyProtection="0">
      <alignment vertical="center"/>
    </xf>
    <xf numFmtId="4" fontId="42" fillId="69" borderId="42" applyNumberFormat="0" applyProtection="0">
      <alignment horizontal="left" vertical="center"/>
    </xf>
    <xf numFmtId="4" fontId="42" fillId="69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4" fontId="42" fillId="71" borderId="42" applyNumberFormat="0" applyProtection="0">
      <alignment horizontal="right" vertical="center"/>
    </xf>
    <xf numFmtId="4" fontId="42" fillId="72" borderId="42" applyNumberFormat="0" applyProtection="0">
      <alignment horizontal="right" vertical="center"/>
    </xf>
    <xf numFmtId="4" fontId="42" fillId="73" borderId="42" applyNumberFormat="0" applyProtection="0">
      <alignment horizontal="right" vertical="center"/>
    </xf>
    <xf numFmtId="4" fontId="42" fillId="74" borderId="42" applyNumberFormat="0" applyProtection="0">
      <alignment horizontal="right" vertical="center"/>
    </xf>
    <xf numFmtId="4" fontId="42" fillId="75" borderId="42" applyNumberFormat="0" applyProtection="0">
      <alignment horizontal="right" vertical="center"/>
    </xf>
    <xf numFmtId="4" fontId="42" fillId="76" borderId="42" applyNumberFormat="0" applyProtection="0">
      <alignment horizontal="right" vertical="center"/>
    </xf>
    <xf numFmtId="4" fontId="42" fillId="77" borderId="42" applyNumberFormat="0" applyProtection="0">
      <alignment horizontal="right" vertical="center"/>
    </xf>
    <xf numFmtId="4" fontId="42" fillId="78" borderId="42" applyNumberFormat="0" applyProtection="0">
      <alignment horizontal="right" vertical="center"/>
    </xf>
    <xf numFmtId="4" fontId="42" fillId="79" borderId="42" applyNumberFormat="0" applyProtection="0">
      <alignment horizontal="right" vertical="center"/>
    </xf>
    <xf numFmtId="4" fontId="47" fillId="80" borderId="42" applyNumberFormat="0" applyProtection="0">
      <alignment horizontal="left" vertical="center"/>
    </xf>
    <xf numFmtId="4" fontId="42" fillId="81" borderId="45" applyNumberFormat="0" applyProtection="0">
      <alignment horizontal="left" vertical="center"/>
    </xf>
    <xf numFmtId="4" fontId="137" fillId="82" borderId="0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4" fontId="42" fillId="81" borderId="42" applyNumberFormat="0" applyProtection="0">
      <alignment horizontal="left" vertical="center"/>
    </xf>
    <xf numFmtId="4" fontId="42" fillId="83" borderId="42" applyNumberFormat="0" applyProtection="0">
      <alignment horizontal="left" vertical="center"/>
    </xf>
    <xf numFmtId="0" fontId="9" fillId="83" borderId="42" applyNumberFormat="0" applyProtection="0">
      <alignment horizontal="left" vertical="center"/>
    </xf>
    <xf numFmtId="0" fontId="9" fillId="83" borderId="42" applyNumberFormat="0" applyProtection="0">
      <alignment horizontal="left" vertical="center"/>
    </xf>
    <xf numFmtId="0" fontId="9" fillId="68" borderId="42" applyNumberFormat="0" applyProtection="0">
      <alignment horizontal="left" vertical="center"/>
    </xf>
    <xf numFmtId="0" fontId="9" fillId="68" borderId="42" applyNumberFormat="0" applyProtection="0">
      <alignment horizontal="left" vertical="center"/>
    </xf>
    <xf numFmtId="0" fontId="9" fillId="61" borderId="42" applyNumberFormat="0" applyProtection="0">
      <alignment horizontal="left" vertical="center"/>
    </xf>
    <xf numFmtId="0" fontId="9" fillId="61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4" fontId="42" fillId="63" borderId="42" applyNumberFormat="0" applyProtection="0">
      <alignment vertical="center"/>
    </xf>
    <xf numFmtId="4" fontId="136" fillId="63" borderId="42" applyNumberFormat="0" applyProtection="0">
      <alignment vertical="center"/>
    </xf>
    <xf numFmtId="4" fontId="42" fillId="63" borderId="42" applyNumberFormat="0" applyProtection="0">
      <alignment horizontal="left" vertical="center"/>
    </xf>
    <xf numFmtId="4" fontId="42" fillId="63" borderId="42" applyNumberFormat="0" applyProtection="0">
      <alignment horizontal="left" vertical="center"/>
    </xf>
    <xf numFmtId="4" fontId="42" fillId="81" borderId="42" applyNumberFormat="0" applyProtection="0">
      <alignment horizontal="right" vertical="center"/>
    </xf>
    <xf numFmtId="4" fontId="136" fillId="81" borderId="42" applyNumberFormat="0" applyProtection="0">
      <alignment horizontal="right" vertical="center"/>
    </xf>
    <xf numFmtId="0" fontId="9" fillId="70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138" fillId="0" borderId="0"/>
    <xf numFmtId="4" fontId="139" fillId="81" borderId="42" applyNumberFormat="0" applyProtection="0">
      <alignment horizontal="right" vertical="center"/>
    </xf>
    <xf numFmtId="0" fontId="9" fillId="0" borderId="15"/>
    <xf numFmtId="0" fontId="42" fillId="0" borderId="0">
      <alignment vertical="top"/>
    </xf>
    <xf numFmtId="0" fontId="9" fillId="0" borderId="0"/>
    <xf numFmtId="0" fontId="9" fillId="0" borderId="0"/>
    <xf numFmtId="0" fontId="50" fillId="0" borderId="0"/>
    <xf numFmtId="0" fontId="42" fillId="0" borderId="0">
      <alignment vertical="top"/>
    </xf>
    <xf numFmtId="0" fontId="9" fillId="0" borderId="0"/>
    <xf numFmtId="0" fontId="9" fillId="0" borderId="0">
      <alignment vertical="top"/>
    </xf>
    <xf numFmtId="0" fontId="140" fillId="37" borderId="19">
      <alignment horizontal="center"/>
    </xf>
    <xf numFmtId="0" fontId="141" fillId="84" borderId="46"/>
    <xf numFmtId="3" fontId="142" fillId="37" borderId="0"/>
    <xf numFmtId="3" fontId="140" fillId="37" borderId="0"/>
    <xf numFmtId="0" fontId="142" fillId="37" borderId="0"/>
    <xf numFmtId="0" fontId="140" fillId="37" borderId="0"/>
    <xf numFmtId="0" fontId="142" fillId="37" borderId="0">
      <alignment horizontal="center"/>
    </xf>
    <xf numFmtId="0" fontId="9" fillId="0" borderId="16"/>
    <xf numFmtId="0" fontId="143" fillId="0" borderId="0">
      <alignment wrapText="1"/>
    </xf>
    <xf numFmtId="0" fontId="143" fillId="0" borderId="0">
      <alignment wrapText="1"/>
    </xf>
    <xf numFmtId="0" fontId="143" fillId="0" borderId="0">
      <alignment wrapText="1"/>
    </xf>
    <xf numFmtId="0" fontId="143" fillId="0" borderId="0">
      <alignment wrapText="1"/>
    </xf>
    <xf numFmtId="0" fontId="144" fillId="0" borderId="0" applyBorder="0" applyProtection="0">
      <alignment vertical="center"/>
    </xf>
    <xf numFmtId="0" fontId="144" fillId="0" borderId="25" applyBorder="0" applyProtection="0">
      <alignment horizontal="right" vertical="center"/>
    </xf>
    <xf numFmtId="0" fontId="145" fillId="85" borderId="0" applyBorder="0" applyProtection="0">
      <alignment horizontal="centerContinuous" vertical="center"/>
    </xf>
    <xf numFmtId="0" fontId="145" fillId="86" borderId="25" applyBorder="0" applyProtection="0">
      <alignment horizontal="centerContinuous" vertical="center"/>
    </xf>
    <xf numFmtId="0" fontId="146" fillId="0" borderId="0" applyNumberFormat="0" applyFill="0" applyBorder="0" applyProtection="0">
      <alignment horizontal="left"/>
    </xf>
    <xf numFmtId="0" fontId="45" fillId="87" borderId="0">
      <alignment horizontal="right" vertical="top" wrapText="1"/>
    </xf>
    <xf numFmtId="0" fontId="45" fillId="87" borderId="0">
      <alignment horizontal="right" vertical="top" wrapText="1"/>
    </xf>
    <xf numFmtId="0" fontId="45" fillId="87" borderId="0">
      <alignment horizontal="right" vertical="top" wrapText="1"/>
    </xf>
    <xf numFmtId="0" fontId="45" fillId="87" borderId="0">
      <alignment horizontal="right" vertical="top" wrapText="1"/>
    </xf>
    <xf numFmtId="0" fontId="45" fillId="0" borderId="0" applyBorder="0" applyProtection="0">
      <alignment horizontal="left"/>
    </xf>
    <xf numFmtId="0" fontId="147" fillId="0" borderId="0"/>
    <xf numFmtId="0" fontId="147" fillId="0" borderId="0"/>
    <xf numFmtId="0" fontId="147" fillId="0" borderId="0"/>
    <xf numFmtId="0" fontId="147" fillId="0" borderId="0"/>
    <xf numFmtId="0" fontId="148" fillId="0" borderId="0"/>
    <xf numFmtId="0" fontId="148" fillId="0" borderId="0"/>
    <xf numFmtId="0" fontId="148" fillId="0" borderId="0"/>
    <xf numFmtId="0" fontId="149" fillId="0" borderId="0"/>
    <xf numFmtId="0" fontId="149" fillId="0" borderId="0"/>
    <xf numFmtId="0" fontId="149" fillId="0" borderId="0"/>
    <xf numFmtId="198" fontId="44" fillId="0" borderId="0">
      <alignment wrapText="1"/>
      <protection locked="0"/>
    </xf>
    <xf numFmtId="198" fontId="44" fillId="0" borderId="0">
      <alignment wrapText="1"/>
      <protection locked="0"/>
    </xf>
    <xf numFmtId="198" fontId="45" fillId="88" borderId="0">
      <alignment wrapText="1"/>
      <protection locked="0"/>
    </xf>
    <xf numFmtId="198" fontId="45" fillId="88" borderId="0">
      <alignment wrapText="1"/>
      <protection locked="0"/>
    </xf>
    <xf numFmtId="198" fontId="45" fillId="88" borderId="0">
      <alignment wrapText="1"/>
      <protection locked="0"/>
    </xf>
    <xf numFmtId="198" fontId="45" fillId="88" borderId="0">
      <alignment wrapText="1"/>
      <protection locked="0"/>
    </xf>
    <xf numFmtId="198" fontId="44" fillId="0" borderId="0">
      <alignment wrapText="1"/>
      <protection locked="0"/>
    </xf>
    <xf numFmtId="199" fontId="44" fillId="0" borderId="0">
      <alignment wrapText="1"/>
      <protection locked="0"/>
    </xf>
    <xf numFmtId="199" fontId="44" fillId="0" borderId="0">
      <alignment wrapText="1"/>
      <protection locked="0"/>
    </xf>
    <xf numFmtId="199" fontId="44" fillId="0" borderId="0">
      <alignment wrapText="1"/>
      <protection locked="0"/>
    </xf>
    <xf numFmtId="199" fontId="45" fillId="88" borderId="0">
      <alignment wrapText="1"/>
      <protection locked="0"/>
    </xf>
    <xf numFmtId="199" fontId="45" fillId="88" borderId="0">
      <alignment wrapText="1"/>
      <protection locked="0"/>
    </xf>
    <xf numFmtId="199" fontId="45" fillId="88" borderId="0">
      <alignment wrapText="1"/>
      <protection locked="0"/>
    </xf>
    <xf numFmtId="199" fontId="45" fillId="88" borderId="0">
      <alignment wrapText="1"/>
      <protection locked="0"/>
    </xf>
    <xf numFmtId="199" fontId="45" fillId="88" borderId="0">
      <alignment wrapText="1"/>
      <protection locked="0"/>
    </xf>
    <xf numFmtId="199" fontId="44" fillId="0" borderId="0">
      <alignment wrapText="1"/>
      <protection locked="0"/>
    </xf>
    <xf numFmtId="200" fontId="44" fillId="0" borderId="0">
      <alignment wrapText="1"/>
      <protection locked="0"/>
    </xf>
    <xf numFmtId="200" fontId="44" fillId="0" borderId="0">
      <alignment wrapText="1"/>
      <protection locked="0"/>
    </xf>
    <xf numFmtId="200" fontId="45" fillId="88" borderId="0">
      <alignment wrapText="1"/>
      <protection locked="0"/>
    </xf>
    <xf numFmtId="200" fontId="45" fillId="88" borderId="0">
      <alignment wrapText="1"/>
      <protection locked="0"/>
    </xf>
    <xf numFmtId="200" fontId="45" fillId="88" borderId="0">
      <alignment wrapText="1"/>
      <protection locked="0"/>
    </xf>
    <xf numFmtId="200" fontId="45" fillId="88" borderId="0">
      <alignment wrapText="1"/>
      <protection locked="0"/>
    </xf>
    <xf numFmtId="200" fontId="44" fillId="0" borderId="0">
      <alignment wrapText="1"/>
      <protection locked="0"/>
    </xf>
    <xf numFmtId="0" fontId="84" fillId="0" borderId="0" applyNumberFormat="0" applyFill="0" applyBorder="0" applyProtection="0">
      <alignment horizontal="left"/>
    </xf>
    <xf numFmtId="0" fontId="99" fillId="0" borderId="0" applyNumberFormat="0" applyFill="0" applyBorder="0" applyProtection="0"/>
    <xf numFmtId="0" fontId="150" fillId="0" borderId="0" applyFill="0" applyBorder="0" applyProtection="0">
      <alignment horizontal="left"/>
    </xf>
    <xf numFmtId="201" fontId="45" fillId="87" borderId="47">
      <alignment wrapText="1"/>
    </xf>
    <xf numFmtId="201" fontId="45" fillId="87" borderId="47">
      <alignment wrapText="1"/>
    </xf>
    <xf numFmtId="201" fontId="45" fillId="87" borderId="47">
      <alignment wrapText="1"/>
    </xf>
    <xf numFmtId="202" fontId="45" fillId="87" borderId="47">
      <alignment wrapText="1"/>
    </xf>
    <xf numFmtId="202" fontId="45" fillId="87" borderId="47">
      <alignment wrapText="1"/>
    </xf>
    <xf numFmtId="202" fontId="45" fillId="87" borderId="47">
      <alignment wrapText="1"/>
    </xf>
    <xf numFmtId="202" fontId="45" fillId="87" borderId="47">
      <alignment wrapText="1"/>
    </xf>
    <xf numFmtId="203" fontId="45" fillId="87" borderId="47">
      <alignment wrapText="1"/>
    </xf>
    <xf numFmtId="203" fontId="45" fillId="87" borderId="47">
      <alignment wrapText="1"/>
    </xf>
    <xf numFmtId="203" fontId="45" fillId="87" borderId="47">
      <alignment wrapText="1"/>
    </xf>
    <xf numFmtId="0" fontId="147" fillId="0" borderId="48">
      <alignment horizontal="right"/>
    </xf>
    <xf numFmtId="0" fontId="147" fillId="0" borderId="48">
      <alignment horizontal="right"/>
    </xf>
    <xf numFmtId="0" fontId="147" fillId="0" borderId="48">
      <alignment horizontal="right"/>
    </xf>
    <xf numFmtId="0" fontId="44" fillId="0" borderId="17" applyFill="0" applyBorder="0" applyProtection="0">
      <alignment horizontal="left" vertical="top"/>
    </xf>
    <xf numFmtId="0" fontId="147" fillId="0" borderId="48">
      <alignment horizontal="right"/>
    </xf>
    <xf numFmtId="204" fontId="9" fillId="0" borderId="0" applyNumberFormat="0" applyFill="0" applyBorder="0">
      <alignment horizontal="left"/>
    </xf>
    <xf numFmtId="204" fontId="9" fillId="0" borderId="0" applyNumberFormat="0" applyFill="0" applyBorder="0">
      <alignment horizontal="right"/>
    </xf>
    <xf numFmtId="0" fontId="9" fillId="0" borderId="0"/>
    <xf numFmtId="0" fontId="151" fillId="0" borderId="0" applyNumberFormat="0" applyFill="0" applyBorder="0" applyProtection="0"/>
    <xf numFmtId="0" fontId="151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151" fillId="0" borderId="0" applyNumberFormat="0" applyFill="0" applyBorder="0" applyProtection="0"/>
    <xf numFmtId="0" fontId="151" fillId="0" borderId="0"/>
    <xf numFmtId="40" fontId="152" fillId="0" borderId="0"/>
    <xf numFmtId="0" fontId="153" fillId="0" borderId="0" applyNumberFormat="0" applyFill="0" applyBorder="0" applyAlignment="0" applyProtection="0"/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5" fillId="0" borderId="0" applyNumberFormat="0" applyFill="0" applyBorder="0" applyAlignment="0" applyProtection="0"/>
    <xf numFmtId="0" fontId="154" fillId="0" borderId="0" applyNumberFormat="0" applyFill="0" applyBorder="0" applyProtection="0">
      <alignment horizontal="left" vertical="center"/>
    </xf>
    <xf numFmtId="0" fontId="9" fillId="0" borderId="0"/>
    <xf numFmtId="0" fontId="151" fillId="0" borderId="0"/>
    <xf numFmtId="0" fontId="46" fillId="0" borderId="49" applyNumberFormat="0" applyFill="0" applyAlignment="0" applyProtection="0"/>
    <xf numFmtId="0" fontId="46" fillId="0" borderId="49" applyNumberFormat="0" applyFill="0" applyAlignment="0" applyProtection="0"/>
    <xf numFmtId="0" fontId="156" fillId="0" borderId="50" applyNumberFormat="0" applyFill="0" applyAlignment="0" applyProtection="0"/>
    <xf numFmtId="0" fontId="157" fillId="0" borderId="0" applyFill="0" applyBorder="0" applyProtection="0"/>
    <xf numFmtId="0" fontId="157" fillId="0" borderId="0" applyFill="0" applyBorder="0" applyProtection="0"/>
    <xf numFmtId="0" fontId="9" fillId="0" borderId="0"/>
    <xf numFmtId="0" fontId="123" fillId="0" borderId="0"/>
    <xf numFmtId="0" fontId="9" fillId="0" borderId="0"/>
    <xf numFmtId="0" fontId="9" fillId="0" borderId="0"/>
    <xf numFmtId="0" fontId="9" fillId="0" borderId="0">
      <alignment horizontal="center" textRotation="180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12" borderId="13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Protection="0">
      <alignment horizontal="right"/>
    </xf>
    <xf numFmtId="168" fontId="9" fillId="0" borderId="0" applyFont="0" applyFill="0" applyBorder="0" applyProtection="0">
      <alignment horizontal="right"/>
    </xf>
    <xf numFmtId="170" fontId="9" fillId="0" borderId="0" applyFont="0" applyFill="0" applyBorder="0" applyProtection="0">
      <alignment horizontal="right"/>
    </xf>
    <xf numFmtId="170" fontId="9" fillId="0" borderId="0" applyFont="0" applyFill="0" applyBorder="0" applyProtection="0">
      <alignment horizontal="right"/>
    </xf>
    <xf numFmtId="171" fontId="9" fillId="0" borderId="0" applyFont="0" applyFill="0" applyBorder="0" applyProtection="0">
      <alignment horizontal="right"/>
    </xf>
    <xf numFmtId="171" fontId="9" fillId="0" borderId="0" applyFont="0" applyFill="0" applyBorder="0" applyProtection="0">
      <alignment horizontal="right"/>
    </xf>
    <xf numFmtId="173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horizontal="left"/>
    </xf>
    <xf numFmtId="0" fontId="9" fillId="0" borderId="0"/>
    <xf numFmtId="0" fontId="9" fillId="0" borderId="0">
      <alignment horizontal="left"/>
    </xf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15"/>
    <xf numFmtId="0" fontId="9" fillId="0" borderId="0">
      <alignment horizontal="left"/>
    </xf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17">
      <alignment horizontal="left" vertical="top"/>
    </xf>
    <xf numFmtId="0" fontId="9" fillId="0" borderId="17">
      <alignment horizontal="left" vertical="top"/>
    </xf>
    <xf numFmtId="0" fontId="9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 applyFont="0" applyFill="0" applyBorder="0" applyProtection="0">
      <alignment horizontal="right"/>
    </xf>
    <xf numFmtId="1" fontId="9" fillId="0" borderId="0" applyFont="0" applyFill="0" applyBorder="0" applyProtection="0">
      <alignment horizontal="right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2" fontId="9" fillId="0" borderId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65" borderId="41" applyNumberFormat="0" applyFont="0" applyAlignment="0" applyProtection="0"/>
    <xf numFmtId="195" fontId="9" fillId="0" borderId="0" applyFont="0" applyFill="0" applyBorder="0" applyProtection="0">
      <alignment horizontal="right"/>
    </xf>
    <xf numFmtId="195" fontId="9" fillId="0" borderId="0" applyFont="0" applyFill="0" applyBorder="0" applyProtection="0">
      <alignment horizontal="right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9" fillId="83" borderId="42" applyNumberFormat="0" applyProtection="0">
      <alignment horizontal="left" vertical="center"/>
    </xf>
    <xf numFmtId="0" fontId="9" fillId="83" borderId="42" applyNumberFormat="0" applyProtection="0">
      <alignment horizontal="left" vertical="center"/>
    </xf>
    <xf numFmtId="0" fontId="9" fillId="68" borderId="42" applyNumberFormat="0" applyProtection="0">
      <alignment horizontal="left" vertical="center"/>
    </xf>
    <xf numFmtId="0" fontId="9" fillId="68" borderId="42" applyNumberFormat="0" applyProtection="0">
      <alignment horizontal="left" vertical="center"/>
    </xf>
    <xf numFmtId="0" fontId="9" fillId="61" borderId="42" applyNumberFormat="0" applyProtection="0">
      <alignment horizontal="left" vertical="center"/>
    </xf>
    <xf numFmtId="0" fontId="9" fillId="61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9" fillId="70" borderId="42" applyNumberFormat="0" applyProtection="0">
      <alignment horizontal="left" vertical="center"/>
    </xf>
    <xf numFmtId="0" fontId="9" fillId="0" borderId="15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16"/>
    <xf numFmtId="0" fontId="9" fillId="0" borderId="0"/>
    <xf numFmtId="0" fontId="9" fillId="0" borderId="0"/>
    <xf numFmtId="204" fontId="9" fillId="0" borderId="0" applyNumberFormat="0" applyFill="0" applyBorder="0">
      <alignment horizontal="left"/>
    </xf>
    <xf numFmtId="204" fontId="9" fillId="0" borderId="0" applyNumberFormat="0" applyFill="0" applyBorder="0">
      <alignment horizontal="right"/>
    </xf>
    <xf numFmtId="0" fontId="9" fillId="0" borderId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center" textRotation="180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12" borderId="13" applyNumberFormat="0" applyFont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13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12" borderId="13" applyNumberFormat="0" applyFont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2" fillId="0" borderId="0"/>
    <xf numFmtId="0" fontId="61" fillId="0" borderId="0" applyFont="0" applyFill="0" applyBorder="0" applyAlignment="0" applyProtection="0">
      <alignment horizontal="left"/>
    </xf>
    <xf numFmtId="0" fontId="44" fillId="0" borderId="0" applyNumberFormat="0" applyAlignment="0" applyProtection="0">
      <alignment horizontal="left"/>
    </xf>
    <xf numFmtId="0" fontId="63" fillId="0" borderId="28" applyNumberFormat="0" applyAlignment="0" applyProtection="0">
      <alignment horizontal="left" wrapText="1"/>
    </xf>
    <xf numFmtId="0" fontId="63" fillId="0" borderId="0" applyNumberFormat="0" applyAlignment="0" applyProtection="0">
      <alignment horizontal="left" wrapText="1"/>
    </xf>
    <xf numFmtId="0" fontId="64" fillId="0" borderId="0" applyAlignment="0" applyProtection="0">
      <alignment horizontal="left"/>
    </xf>
    <xf numFmtId="0" fontId="9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8" fillId="0" borderId="0"/>
    <xf numFmtId="0" fontId="44" fillId="61" borderId="0" applyNumberFormat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17" fillId="0" borderId="0"/>
    <xf numFmtId="165" fontId="18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6" fillId="37" borderId="0">
      <alignment horizontal="right"/>
    </xf>
    <xf numFmtId="0" fontId="9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2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52" fillId="0" borderId="0"/>
    <xf numFmtId="0" fontId="18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13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12" borderId="13" applyNumberFormat="0" applyFont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13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>
      <alignment vertical="top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69" borderId="0">
      <protection locked="0"/>
    </xf>
    <xf numFmtId="0" fontId="9" fillId="60" borderId="23">
      <alignment horizontal="center" vertical="center"/>
      <protection locked="0"/>
    </xf>
    <xf numFmtId="0" fontId="43" fillId="0" borderId="0"/>
    <xf numFmtId="0" fontId="9" fillId="89" borderId="0">
      <protection locked="0"/>
    </xf>
    <xf numFmtId="0" fontId="43" fillId="60" borderId="0">
      <alignment vertical="center"/>
      <protection locked="0"/>
    </xf>
    <xf numFmtId="0" fontId="43" fillId="0" borderId="0">
      <protection locked="0"/>
    </xf>
    <xf numFmtId="0" fontId="43" fillId="0" borderId="0"/>
    <xf numFmtId="0" fontId="25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textRotation="90"/>
    </xf>
    <xf numFmtId="0" fontId="9" fillId="60" borderId="22">
      <alignment vertical="center"/>
      <protection locked="0"/>
    </xf>
    <xf numFmtId="0" fontId="9" fillId="0" borderId="0"/>
    <xf numFmtId="0" fontId="49" fillId="0" borderId="0"/>
    <xf numFmtId="0" fontId="9" fillId="69" borderId="0">
      <protection locked="0"/>
    </xf>
    <xf numFmtId="0" fontId="9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253">
    <xf numFmtId="0" fontId="0" fillId="0" borderId="0" xfId="0"/>
    <xf numFmtId="0" fontId="2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vertical="center"/>
    </xf>
    <xf numFmtId="0" fontId="8" fillId="3" borderId="0" xfId="0" applyFont="1" applyFill="1"/>
    <xf numFmtId="49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 indent="1"/>
    </xf>
    <xf numFmtId="49" fontId="2" fillId="3" borderId="0" xfId="0" quotePrefix="1" applyNumberFormat="1" applyFon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1" fontId="2" fillId="3" borderId="0" xfId="0" applyNumberFormat="1" applyFont="1" applyFill="1"/>
    <xf numFmtId="166" fontId="2" fillId="3" borderId="0" xfId="0" applyNumberFormat="1" applyFont="1" applyFill="1"/>
    <xf numFmtId="0" fontId="12" fillId="0" borderId="0" xfId="4"/>
    <xf numFmtId="0" fontId="13" fillId="0" borderId="0" xfId="4" applyFont="1"/>
    <xf numFmtId="1" fontId="2" fillId="2" borderId="0" xfId="4" applyNumberFormat="1" applyFont="1" applyFill="1" applyAlignment="1">
      <alignment horizontal="right"/>
    </xf>
    <xf numFmtId="1" fontId="2" fillId="0" borderId="0" xfId="4" applyNumberFormat="1" applyFont="1" applyAlignment="1">
      <alignment horizontal="right"/>
    </xf>
    <xf numFmtId="1" fontId="13" fillId="0" borderId="0" xfId="4" applyNumberFormat="1" applyFont="1" applyAlignment="1">
      <alignment horizontal="right"/>
    </xf>
    <xf numFmtId="0" fontId="8" fillId="0" borderId="0" xfId="4" applyFont="1" applyAlignment="1">
      <alignment vertical="center"/>
    </xf>
    <xf numFmtId="0" fontId="8" fillId="0" borderId="0" xfId="4" applyFont="1"/>
    <xf numFmtId="0" fontId="15" fillId="0" borderId="0" xfId="3" applyFont="1" applyAlignment="1"/>
    <xf numFmtId="0" fontId="18" fillId="0" borderId="0" xfId="4" applyFont="1"/>
    <xf numFmtId="0" fontId="19" fillId="0" borderId="0" xfId="4" applyFont="1"/>
    <xf numFmtId="0" fontId="20" fillId="0" borderId="0" xfId="4" applyFont="1"/>
    <xf numFmtId="167" fontId="21" fillId="0" borderId="0" xfId="5" applyNumberFormat="1" applyFont="1" applyBorder="1" applyAlignment="1">
      <alignment horizontal="right" vertical="center"/>
    </xf>
    <xf numFmtId="168" fontId="2" fillId="2" borderId="0" xfId="6" applyNumberFormat="1" applyFont="1" applyFill="1" applyBorder="1" applyAlignment="1">
      <alignment horizontal="right" vertical="center"/>
    </xf>
    <xf numFmtId="168" fontId="2" fillId="3" borderId="0" xfId="6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vertical="top"/>
    </xf>
    <xf numFmtId="0" fontId="8" fillId="3" borderId="0" xfId="4" applyFont="1" applyFill="1" applyAlignment="1">
      <alignment horizontal="left"/>
    </xf>
    <xf numFmtId="169" fontId="18" fillId="0" borderId="0" xfId="4" applyNumberFormat="1" applyFont="1"/>
    <xf numFmtId="0" fontId="2" fillId="0" borderId="0" xfId="4" applyFont="1"/>
    <xf numFmtId="0" fontId="22" fillId="0" borderId="0" xfId="4" applyFont="1"/>
    <xf numFmtId="0" fontId="17" fillId="0" borderId="0" xfId="4" applyFont="1"/>
    <xf numFmtId="168" fontId="14" fillId="0" borderId="0" xfId="6" applyNumberFormat="1" applyFont="1" applyBorder="1" applyAlignment="1">
      <alignment horizontal="right" vertical="center"/>
    </xf>
    <xf numFmtId="168" fontId="2" fillId="0" borderId="0" xfId="6" applyNumberFormat="1" applyFont="1" applyFill="1" applyBorder="1" applyAlignment="1">
      <alignment horizontal="right"/>
    </xf>
    <xf numFmtId="168" fontId="14" fillId="2" borderId="0" xfId="6" applyNumberFormat="1" applyFont="1" applyFill="1" applyBorder="1" applyAlignment="1">
      <alignment horizontal="right" vertical="center"/>
    </xf>
    <xf numFmtId="168" fontId="14" fillId="3" borderId="0" xfId="6" applyNumberFormat="1" applyFont="1" applyFill="1" applyBorder="1" applyAlignment="1">
      <alignment horizontal="right" vertical="center"/>
    </xf>
    <xf numFmtId="0" fontId="12" fillId="0" borderId="0" xfId="4" applyFill="1"/>
    <xf numFmtId="0" fontId="2" fillId="0" borderId="0" xfId="4" applyFont="1" applyBorder="1"/>
    <xf numFmtId="10" fontId="14" fillId="0" borderId="0" xfId="6" applyNumberFormat="1" applyFont="1" applyBorder="1" applyAlignment="1">
      <alignment vertical="center"/>
    </xf>
    <xf numFmtId="0" fontId="2" fillId="0" borderId="0" xfId="4" applyFont="1" applyBorder="1" applyAlignment="1">
      <alignment vertical="top"/>
    </xf>
    <xf numFmtId="0" fontId="5" fillId="0" borderId="0" xfId="0" applyFont="1" applyFill="1"/>
    <xf numFmtId="3" fontId="2" fillId="3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8" fillId="3" borderId="0" xfId="1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61" fillId="0" borderId="0" xfId="4" applyFont="1" applyAlignment="1">
      <alignment vertical="center"/>
    </xf>
    <xf numFmtId="0" fontId="5" fillId="0" borderId="0" xfId="4" applyFont="1" applyAlignment="1">
      <alignment vertical="top"/>
    </xf>
    <xf numFmtId="0" fontId="5" fillId="0" borderId="0" xfId="4" applyFont="1"/>
    <xf numFmtId="3" fontId="2" fillId="3" borderId="0" xfId="0" applyNumberFormat="1" applyFont="1" applyFill="1"/>
    <xf numFmtId="1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14" fillId="0" borderId="0" xfId="4" applyFont="1" applyAlignment="1">
      <alignment horizontal="left" vertical="center"/>
    </xf>
    <xf numFmtId="205" fontId="2" fillId="0" borderId="0" xfId="6" applyNumberFormat="1" applyFont="1" applyBorder="1" applyAlignment="1">
      <alignment horizontal="right" vertical="center"/>
    </xf>
    <xf numFmtId="205" fontId="2" fillId="0" borderId="0" xfId="4" applyNumberFormat="1" applyFont="1" applyAlignment="1">
      <alignment horizontal="right" vertical="center"/>
    </xf>
    <xf numFmtId="205" fontId="2" fillId="0" borderId="0" xfId="6" applyNumberFormat="1" applyFont="1" applyFill="1" applyBorder="1" applyAlignment="1">
      <alignment horizontal="right" vertical="center"/>
    </xf>
    <xf numFmtId="205" fontId="2" fillId="0" borderId="0" xfId="6" applyNumberFormat="1" applyFont="1" applyAlignment="1">
      <alignment horizontal="right" vertical="center"/>
    </xf>
    <xf numFmtId="205" fontId="2" fillId="0" borderId="0" xfId="4" applyNumberFormat="1" applyFont="1" applyBorder="1" applyAlignment="1">
      <alignment horizontal="right" vertical="center"/>
    </xf>
    <xf numFmtId="205" fontId="14" fillId="0" borderId="0" xfId="6" applyNumberFormat="1" applyFont="1" applyBorder="1" applyAlignment="1">
      <alignment horizontal="right" vertical="center"/>
    </xf>
    <xf numFmtId="205" fontId="2" fillId="0" borderId="0" xfId="8" applyNumberFormat="1" applyFont="1"/>
    <xf numFmtId="205" fontId="2" fillId="0" borderId="0" xfId="6" applyNumberFormat="1" applyFont="1" applyBorder="1"/>
    <xf numFmtId="205" fontId="2" fillId="2" borderId="0" xfId="9" applyNumberFormat="1" applyFont="1" applyFill="1"/>
    <xf numFmtId="205" fontId="2" fillId="2" borderId="0" xfId="6" applyNumberFormat="1" applyFont="1" applyFill="1" applyBorder="1"/>
    <xf numFmtId="205" fontId="2" fillId="0" borderId="0" xfId="6" applyNumberFormat="1" applyFont="1" applyFill="1" applyBorder="1"/>
    <xf numFmtId="0" fontId="8" fillId="0" borderId="0" xfId="0" applyFont="1"/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/>
    <xf numFmtId="0" fontId="24" fillId="3" borderId="0" xfId="1" applyFont="1" applyFill="1"/>
    <xf numFmtId="4" fontId="2" fillId="3" borderId="0" xfId="0" applyNumberFormat="1" applyFont="1" applyFill="1"/>
    <xf numFmtId="0" fontId="8" fillId="0" borderId="0" xfId="0" applyFont="1" applyAlignment="1">
      <alignment horizontal="left" vertical="center"/>
    </xf>
    <xf numFmtId="0" fontId="8" fillId="5" borderId="0" xfId="0" applyFont="1" applyFill="1"/>
    <xf numFmtId="0" fontId="2" fillId="5" borderId="0" xfId="0" applyFont="1" applyFill="1"/>
    <xf numFmtId="1" fontId="2" fillId="5" borderId="0" xfId="0" applyNumberFormat="1" applyFont="1" applyFill="1"/>
    <xf numFmtId="0" fontId="24" fillId="5" borderId="0" xfId="1" applyFont="1" applyFill="1" applyAlignment="1">
      <alignment horizontal="left"/>
    </xf>
    <xf numFmtId="0" fontId="10" fillId="5" borderId="0" xfId="1" applyFont="1" applyFill="1" applyAlignment="1">
      <alignment horizontal="left"/>
    </xf>
    <xf numFmtId="0" fontId="12" fillId="5" borderId="0" xfId="4" applyFill="1"/>
    <xf numFmtId="0" fontId="24" fillId="0" borderId="0" xfId="1" applyFont="1" applyFill="1" applyAlignment="1">
      <alignment horizontal="left"/>
    </xf>
    <xf numFmtId="0" fontId="15" fillId="0" borderId="0" xfId="3" applyFont="1" applyFill="1" applyAlignment="1"/>
    <xf numFmtId="0" fontId="12" fillId="0" borderId="0" xfId="4" applyAlignment="1">
      <alignment vertical="center"/>
    </xf>
    <xf numFmtId="0" fontId="18" fillId="0" borderId="0" xfId="4" applyFont="1" applyAlignment="1">
      <alignment vertical="center"/>
    </xf>
    <xf numFmtId="205" fontId="2" fillId="2" borderId="0" xfId="6" applyNumberFormat="1" applyFont="1" applyFill="1" applyBorder="1" applyAlignment="1">
      <alignment horizontal="right" vertical="center"/>
    </xf>
    <xf numFmtId="168" fontId="14" fillId="0" borderId="0" xfId="6" applyNumberFormat="1" applyFont="1" applyFill="1" applyBorder="1" applyAlignment="1">
      <alignment horizontal="right" vertical="center"/>
    </xf>
    <xf numFmtId="0" fontId="13" fillId="0" borderId="0" xfId="4" applyFont="1" applyBorder="1"/>
    <xf numFmtId="0" fontId="13" fillId="0" borderId="3" xfId="4" applyFont="1" applyBorder="1"/>
    <xf numFmtId="0" fontId="24" fillId="0" borderId="0" xfId="3" applyFont="1" applyAlignment="1">
      <alignment horizontal="left"/>
    </xf>
    <xf numFmtId="205" fontId="2" fillId="2" borderId="0" xfId="8" applyNumberFormat="1" applyFont="1" applyFill="1"/>
    <xf numFmtId="0" fontId="8" fillId="0" borderId="0" xfId="4" applyFont="1" applyBorder="1" applyAlignment="1"/>
    <xf numFmtId="0" fontId="0" fillId="3" borderId="0" xfId="0" applyFill="1"/>
    <xf numFmtId="0" fontId="0" fillId="0" borderId="0" xfId="0" applyFill="1"/>
    <xf numFmtId="168" fontId="2" fillId="3" borderId="0" xfId="0" applyNumberFormat="1" applyFont="1" applyFill="1"/>
    <xf numFmtId="205" fontId="2" fillId="0" borderId="3" xfId="4" applyNumberFormat="1" applyFont="1" applyBorder="1" applyAlignment="1">
      <alignment horizontal="right" vertical="center"/>
    </xf>
    <xf numFmtId="1" fontId="2" fillId="5" borderId="0" xfId="0" applyNumberFormat="1" applyFont="1" applyFill="1" applyBorder="1" applyAlignment="1">
      <alignment vertical="center"/>
    </xf>
    <xf numFmtId="0" fontId="161" fillId="3" borderId="0" xfId="4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left" vertical="top"/>
    </xf>
    <xf numFmtId="0" fontId="7" fillId="3" borderId="0" xfId="1" applyFont="1" applyFill="1" applyAlignment="1"/>
    <xf numFmtId="0" fontId="2" fillId="3" borderId="0" xfId="0" applyFont="1" applyFill="1" applyAlignment="1"/>
    <xf numFmtId="49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Alignment="1"/>
    <xf numFmtId="1" fontId="2" fillId="3" borderId="0" xfId="4" applyNumberFormat="1" applyFont="1" applyFill="1" applyBorder="1" applyAlignment="1">
      <alignment horizontal="left" vertical="center"/>
    </xf>
    <xf numFmtId="0" fontId="16" fillId="0" borderId="0" xfId="4" applyFont="1" applyAlignment="1">
      <alignment vertical="center"/>
    </xf>
    <xf numFmtId="17" fontId="14" fillId="3" borderId="0" xfId="4" quotePrefix="1" applyNumberFormat="1" applyFont="1" applyFill="1" applyAlignment="1">
      <alignment horizontal="left" vertical="center"/>
    </xf>
    <xf numFmtId="168" fontId="14" fillId="3" borderId="0" xfId="6" applyNumberFormat="1" applyFont="1" applyFill="1" applyAlignment="1">
      <alignment horizontal="right" vertical="center"/>
    </xf>
    <xf numFmtId="10" fontId="14" fillId="0" borderId="0" xfId="6" applyNumberFormat="1" applyFont="1" applyBorder="1" applyAlignment="1">
      <alignment vertical="top"/>
    </xf>
    <xf numFmtId="0" fontId="14" fillId="0" borderId="0" xfId="4" quotePrefix="1" applyFont="1" applyAlignment="1">
      <alignment horizontal="left" vertical="center"/>
    </xf>
    <xf numFmtId="0" fontId="24" fillId="3" borderId="0" xfId="1" applyFont="1" applyFill="1" applyAlignment="1"/>
    <xf numFmtId="0" fontId="4" fillId="4" borderId="5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7" fillId="3" borderId="2" xfId="1" applyFont="1" applyFill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" fontId="2" fillId="5" borderId="0" xfId="4" applyNumberFormat="1" applyFont="1" applyFill="1" applyAlignment="1">
      <alignment vertical="center"/>
    </xf>
    <xf numFmtId="0" fontId="2" fillId="3" borderId="0" xfId="0" applyNumberFormat="1" applyFont="1" applyFill="1"/>
    <xf numFmtId="205" fontId="2" fillId="3" borderId="0" xfId="0" applyNumberFormat="1" applyFont="1" applyFill="1"/>
    <xf numFmtId="164" fontId="2" fillId="3" borderId="0" xfId="0" applyNumberFormat="1" applyFont="1" applyFill="1"/>
    <xf numFmtId="168" fontId="2" fillId="3" borderId="0" xfId="6" applyNumberFormat="1" applyFont="1" applyFill="1" applyAlignment="1">
      <alignment horizontal="right" vertical="center"/>
    </xf>
    <xf numFmtId="10" fontId="14" fillId="0" borderId="0" xfId="6" applyNumberFormat="1" applyFont="1" applyBorder="1" applyAlignment="1">
      <alignment horizontal="left" vertical="top"/>
    </xf>
    <xf numFmtId="0" fontId="2" fillId="0" borderId="0" xfId="4" applyFont="1" applyFill="1" applyAlignment="1">
      <alignment horizontal="left" vertical="top"/>
    </xf>
    <xf numFmtId="205" fontId="2" fillId="0" borderId="0" xfId="4" applyNumberFormat="1" applyFont="1" applyFill="1" applyAlignment="1">
      <alignment horizontal="right" vertical="center"/>
    </xf>
    <xf numFmtId="0" fontId="2" fillId="0" borderId="0" xfId="4" applyFont="1" applyFill="1" applyAlignment="1">
      <alignment vertical="top"/>
    </xf>
    <xf numFmtId="168" fontId="2" fillId="0" borderId="0" xfId="1192" applyNumberFormat="1" applyFont="1" applyFill="1" applyBorder="1"/>
    <xf numFmtId="205" fontId="2" fillId="3" borderId="0" xfId="0" applyNumberFormat="1" applyFont="1" applyFill="1" applyAlignment="1">
      <alignment horizontal="right" vertical="center"/>
    </xf>
    <xf numFmtId="0" fontId="4" fillId="4" borderId="52" xfId="0" applyFont="1" applyFill="1" applyBorder="1" applyAlignment="1">
      <alignment vertical="center"/>
    </xf>
    <xf numFmtId="0" fontId="4" fillId="4" borderId="5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4" fillId="4" borderId="5" xfId="0" applyFont="1" applyFill="1" applyBorder="1" applyAlignment="1">
      <alignment vertical="center" wrapText="1"/>
    </xf>
    <xf numFmtId="0" fontId="4" fillId="4" borderId="5" xfId="4" applyFont="1" applyFill="1" applyBorder="1" applyAlignment="1">
      <alignment horizontal="center" vertical="center"/>
    </xf>
    <xf numFmtId="167" fontId="4" fillId="4" borderId="5" xfId="5" applyNumberFormat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17" fontId="4" fillId="4" borderId="5" xfId="0" quotePrefix="1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0" fontId="12" fillId="0" borderId="0" xfId="4" applyAlignment="1">
      <alignment horizontal="right"/>
    </xf>
    <xf numFmtId="0" fontId="3" fillId="3" borderId="0" xfId="0" applyFont="1" applyFill="1"/>
    <xf numFmtId="0" fontId="15" fillId="3" borderId="0" xfId="0" applyFont="1" applyFill="1"/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0" fontId="7" fillId="3" borderId="0" xfId="1" applyFont="1" applyFill="1" applyBorder="1"/>
    <xf numFmtId="0" fontId="4" fillId="4" borderId="1" xfId="0" applyFont="1" applyFill="1" applyBorder="1" applyAlignment="1">
      <alignment vertical="center"/>
    </xf>
    <xf numFmtId="3" fontId="162" fillId="3" borderId="0" xfId="0" applyNumberFormat="1" applyFont="1" applyFill="1" applyAlignment="1">
      <alignment vertical="center"/>
    </xf>
    <xf numFmtId="0" fontId="162" fillId="3" borderId="0" xfId="0" applyFont="1" applyFill="1"/>
    <xf numFmtId="0" fontId="163" fillId="3" borderId="0" xfId="1" applyFont="1" applyFill="1" applyAlignment="1"/>
    <xf numFmtId="49" fontId="162" fillId="3" borderId="0" xfId="0" applyNumberFormat="1" applyFont="1" applyFill="1" applyAlignment="1">
      <alignment vertical="center"/>
    </xf>
    <xf numFmtId="4" fontId="162" fillId="2" borderId="0" xfId="0" applyNumberFormat="1" applyFont="1" applyFill="1" applyAlignment="1">
      <alignment vertical="center"/>
    </xf>
    <xf numFmtId="3" fontId="162" fillId="2" borderId="0" xfId="0" applyNumberFormat="1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62" fillId="3" borderId="0" xfId="0" applyFont="1" applyFill="1" applyAlignment="1">
      <alignment horizontal="left" vertical="center"/>
    </xf>
    <xf numFmtId="4" fontId="162" fillId="3" borderId="0" xfId="0" applyNumberFormat="1" applyFont="1" applyFill="1" applyAlignment="1">
      <alignment vertical="center"/>
    </xf>
    <xf numFmtId="0" fontId="162" fillId="3" borderId="0" xfId="0" applyFont="1" applyFill="1" applyAlignment="1">
      <alignment vertical="center"/>
    </xf>
    <xf numFmtId="49" fontId="162" fillId="3" borderId="0" xfId="0" applyNumberFormat="1" applyFont="1" applyFill="1" applyBorder="1" applyAlignment="1">
      <alignment vertical="center"/>
    </xf>
    <xf numFmtId="4" fontId="162" fillId="3" borderId="0" xfId="0" applyNumberFormat="1" applyFont="1" applyFill="1" applyBorder="1" applyAlignment="1">
      <alignment vertical="center"/>
    </xf>
    <xf numFmtId="3" fontId="162" fillId="3" borderId="0" xfId="0" applyNumberFormat="1" applyFont="1" applyFill="1" applyBorder="1" applyAlignment="1">
      <alignment vertical="center"/>
    </xf>
    <xf numFmtId="0" fontId="162" fillId="3" borderId="0" xfId="0" applyFont="1" applyFill="1" applyBorder="1" applyAlignment="1">
      <alignment vertical="center"/>
    </xf>
    <xf numFmtId="0" fontId="162" fillId="3" borderId="0" xfId="0" applyFont="1" applyFill="1" applyBorder="1" applyAlignment="1">
      <alignment horizontal="left" vertical="center"/>
    </xf>
    <xf numFmtId="49" fontId="162" fillId="3" borderId="0" xfId="0" applyNumberFormat="1" applyFont="1" applyFill="1" applyBorder="1" applyAlignment="1">
      <alignment horizontal="left" vertical="center"/>
    </xf>
    <xf numFmtId="0" fontId="162" fillId="3" borderId="0" xfId="0" applyFont="1" applyFill="1" applyBorder="1" applyAlignment="1">
      <alignment horizontal="left" vertical="center" indent="1"/>
    </xf>
    <xf numFmtId="3" fontId="162" fillId="3" borderId="0" xfId="0" applyNumberFormat="1" applyFont="1" applyFill="1" applyBorder="1" applyAlignment="1">
      <alignment horizontal="right" vertical="center"/>
    </xf>
    <xf numFmtId="3" fontId="162" fillId="3" borderId="0" xfId="0" applyNumberFormat="1" applyFont="1" applyFill="1" applyAlignment="1">
      <alignment horizontal="right" vertical="center"/>
    </xf>
    <xf numFmtId="1" fontId="162" fillId="3" borderId="0" xfId="0" applyNumberFormat="1" applyFont="1" applyFill="1" applyBorder="1" applyAlignment="1">
      <alignment horizontal="right" vertical="center" wrapText="1"/>
    </xf>
    <xf numFmtId="0" fontId="162" fillId="3" borderId="0" xfId="0" applyNumberFormat="1" applyFont="1" applyFill="1" applyBorder="1" applyAlignment="1">
      <alignment horizontal="left" vertical="center"/>
    </xf>
    <xf numFmtId="0" fontId="162" fillId="3" borderId="0" xfId="0" applyFont="1" applyFill="1" applyBorder="1"/>
    <xf numFmtId="1" fontId="162" fillId="3" borderId="0" xfId="0" applyNumberFormat="1" applyFont="1" applyFill="1"/>
    <xf numFmtId="168" fontId="162" fillId="3" borderId="0" xfId="0" applyNumberFormat="1" applyFont="1" applyFill="1" applyAlignment="1">
      <alignment horizontal="right" vertical="center"/>
    </xf>
    <xf numFmtId="168" fontId="162" fillId="3" borderId="0" xfId="0" applyNumberFormat="1" applyFont="1" applyFill="1" applyBorder="1" applyAlignment="1">
      <alignment horizontal="right" vertical="center"/>
    </xf>
    <xf numFmtId="0" fontId="0" fillId="3" borderId="0" xfId="0" applyFont="1" applyFill="1"/>
    <xf numFmtId="205" fontId="162" fillId="2" borderId="0" xfId="0" applyNumberFormat="1" applyFont="1" applyFill="1" applyAlignment="1">
      <alignment horizontal="right" vertical="center"/>
    </xf>
    <xf numFmtId="205" fontId="162" fillId="3" borderId="0" xfId="0" applyNumberFormat="1" applyFont="1" applyFill="1" applyAlignment="1">
      <alignment horizontal="right" vertical="center"/>
    </xf>
    <xf numFmtId="205" fontId="162" fillId="3" borderId="0" xfId="0" applyNumberFormat="1" applyFont="1" applyFill="1" applyBorder="1" applyAlignment="1">
      <alignment horizontal="right" vertical="center"/>
    </xf>
    <xf numFmtId="49" fontId="161" fillId="3" borderId="0" xfId="0" quotePrefix="1" applyNumberFormat="1" applyFont="1" applyFill="1" applyAlignment="1">
      <alignment horizontal="left"/>
    </xf>
    <xf numFmtId="1" fontId="161" fillId="3" borderId="0" xfId="0" applyNumberFormat="1" applyFont="1" applyFill="1" applyAlignment="1">
      <alignment horizontal="right"/>
    </xf>
    <xf numFmtId="1" fontId="161" fillId="3" borderId="52" xfId="0" applyNumberFormat="1" applyFont="1" applyFill="1" applyBorder="1" applyAlignment="1">
      <alignment horizontal="right"/>
    </xf>
    <xf numFmtId="1" fontId="161" fillId="3" borderId="53" xfId="0" applyNumberFormat="1" applyFont="1" applyFill="1" applyBorder="1" applyAlignment="1">
      <alignment horizontal="right"/>
    </xf>
    <xf numFmtId="49" fontId="162" fillId="3" borderId="0" xfId="0" quotePrefix="1" applyNumberFormat="1" applyFont="1" applyFill="1" applyAlignment="1">
      <alignment horizontal="left" vertical="center" indent="2"/>
    </xf>
    <xf numFmtId="1" fontId="162" fillId="3" borderId="0" xfId="0" applyNumberFormat="1" applyFont="1" applyFill="1" applyAlignment="1">
      <alignment horizontal="right" vertical="center"/>
    </xf>
    <xf numFmtId="1" fontId="162" fillId="0" borderId="0" xfId="0" applyNumberFormat="1" applyFont="1" applyFill="1" applyAlignment="1">
      <alignment horizontal="right" vertical="center"/>
    </xf>
    <xf numFmtId="0" fontId="162" fillId="3" borderId="0" xfId="0" applyFont="1" applyFill="1" applyAlignment="1">
      <alignment horizontal="left" vertical="center" indent="2"/>
    </xf>
    <xf numFmtId="0" fontId="161" fillId="3" borderId="0" xfId="0" applyFont="1" applyFill="1" applyBorder="1" applyAlignment="1">
      <alignment horizontal="left"/>
    </xf>
    <xf numFmtId="1" fontId="161" fillId="3" borderId="0" xfId="0" applyNumberFormat="1" applyFont="1" applyFill="1" applyBorder="1" applyAlignment="1">
      <alignment horizontal="right"/>
    </xf>
    <xf numFmtId="9" fontId="162" fillId="2" borderId="0" xfId="1619" applyFont="1" applyFill="1" applyAlignment="1">
      <alignment horizontal="right" vertical="center"/>
    </xf>
    <xf numFmtId="9" fontId="162" fillId="3" borderId="0" xfId="1619" applyFont="1" applyFill="1" applyAlignment="1">
      <alignment horizontal="right" vertical="center"/>
    </xf>
    <xf numFmtId="49" fontId="162" fillId="3" borderId="0" xfId="0" quotePrefix="1" applyNumberFormat="1" applyFont="1" applyFill="1" applyAlignment="1">
      <alignment horizontal="left" vertical="center"/>
    </xf>
    <xf numFmtId="0" fontId="162" fillId="3" borderId="0" xfId="0" applyFont="1" applyFill="1" applyAlignment="1">
      <alignment horizontal="left" vertical="center" indent="1"/>
    </xf>
    <xf numFmtId="1" fontId="162" fillId="2" borderId="0" xfId="0" applyNumberFormat="1" applyFont="1" applyFill="1" applyAlignment="1">
      <alignment horizontal="right" vertical="center"/>
    </xf>
    <xf numFmtId="0" fontId="161" fillId="3" borderId="0" xfId="0" applyFont="1" applyFill="1"/>
    <xf numFmtId="1" fontId="162" fillId="3" borderId="0" xfId="0" applyNumberFormat="1" applyFont="1" applyFill="1" applyAlignment="1">
      <alignment vertical="center"/>
    </xf>
    <xf numFmtId="49" fontId="162" fillId="3" borderId="0" xfId="0" quotePrefix="1" applyNumberFormat="1" applyFont="1" applyFill="1" applyAlignment="1">
      <alignment vertical="center"/>
    </xf>
    <xf numFmtId="3" fontId="162" fillId="5" borderId="0" xfId="0" applyNumberFormat="1" applyFont="1" applyFill="1" applyAlignment="1">
      <alignment vertical="center"/>
    </xf>
    <xf numFmtId="0" fontId="4" fillId="4" borderId="54" xfId="0" applyFont="1" applyFill="1" applyBorder="1"/>
    <xf numFmtId="0" fontId="4" fillId="4" borderId="55" xfId="0" applyFont="1" applyFill="1" applyBorder="1" applyAlignment="1">
      <alignment horizontal="center" vertical="center"/>
    </xf>
    <xf numFmtId="0" fontId="3" fillId="3" borderId="56" xfId="0" applyFont="1" applyFill="1" applyBorder="1"/>
    <xf numFmtId="1" fontId="162" fillId="90" borderId="0" xfId="0" applyNumberFormat="1" applyFont="1" applyFill="1" applyAlignment="1">
      <alignment vertical="center"/>
    </xf>
    <xf numFmtId="1" fontId="162" fillId="5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3" fontId="162" fillId="2" borderId="56" xfId="0" applyNumberFormat="1" applyFont="1" applyFill="1" applyBorder="1" applyAlignment="1">
      <alignment vertical="center"/>
    </xf>
    <xf numFmtId="3" fontId="162" fillId="5" borderId="56" xfId="0" applyNumberFormat="1" applyFont="1" applyFill="1" applyBorder="1" applyAlignment="1">
      <alignment vertical="center"/>
    </xf>
    <xf numFmtId="3" fontId="162" fillId="3" borderId="56" xfId="0" applyNumberFormat="1" applyFont="1" applyFill="1" applyBorder="1" applyAlignment="1">
      <alignment vertical="center"/>
    </xf>
    <xf numFmtId="0" fontId="6" fillId="3" borderId="0" xfId="1" applyFill="1"/>
    <xf numFmtId="3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17" fontId="2" fillId="5" borderId="0" xfId="0" quotePrefix="1" applyNumberFormat="1" applyFont="1" applyFill="1" applyBorder="1" applyAlignment="1">
      <alignment horizontal="left" vertical="center"/>
    </xf>
    <xf numFmtId="1" fontId="2" fillId="0" borderId="0" xfId="4" applyNumberFormat="1" applyFont="1"/>
    <xf numFmtId="1" fontId="2" fillId="2" borderId="0" xfId="4" applyNumberFormat="1" applyFont="1" applyFill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8" fillId="5" borderId="0" xfId="0" applyFont="1" applyFill="1" applyAlignment="1">
      <alignment vertical="center"/>
    </xf>
    <xf numFmtId="0" fontId="4" fillId="4" borderId="59" xfId="0" applyFont="1" applyFill="1" applyBorder="1" applyAlignment="1">
      <alignment horizontal="center" vertical="center"/>
    </xf>
    <xf numFmtId="0" fontId="7" fillId="3" borderId="4" xfId="1" applyFont="1" applyFill="1" applyBorder="1" applyAlignment="1">
      <alignment vertical="center"/>
    </xf>
    <xf numFmtId="0" fontId="5" fillId="0" borderId="0" xfId="0" applyFont="1"/>
    <xf numFmtId="49" fontId="162" fillId="3" borderId="0" xfId="0" quotePrefix="1" applyNumberFormat="1" applyFont="1" applyFill="1" applyAlignment="1">
      <alignment horizontal="left" vertical="center" indent="1"/>
    </xf>
    <xf numFmtId="1" fontId="162" fillId="0" borderId="0" xfId="0" applyNumberFormat="1" applyFont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1" fontId="2" fillId="5" borderId="0" xfId="0" applyNumberFormat="1" applyFont="1" applyFill="1" applyAlignment="1">
      <alignment horizontal="right" vertical="center"/>
    </xf>
    <xf numFmtId="1" fontId="2" fillId="3" borderId="0" xfId="4" applyNumberFormat="1" applyFont="1" applyFill="1" applyAlignment="1">
      <alignment horizontal="left" vertical="center"/>
    </xf>
    <xf numFmtId="1" fontId="12" fillId="0" borderId="0" xfId="4" applyNumberFormat="1"/>
    <xf numFmtId="1" fontId="2" fillId="2" borderId="0" xfId="0" applyNumberFormat="1" applyFont="1" applyFill="1" applyAlignment="1">
      <alignment horizontal="right" vertical="center"/>
    </xf>
    <xf numFmtId="0" fontId="15" fillId="0" borderId="0" xfId="4" applyFont="1" applyAlignment="1">
      <alignment vertical="center"/>
    </xf>
    <xf numFmtId="17" fontId="14" fillId="0" borderId="0" xfId="4" quotePrefix="1" applyNumberFormat="1" applyFont="1" applyAlignment="1">
      <alignment horizontal="left" vertical="center"/>
    </xf>
    <xf numFmtId="168" fontId="2" fillId="0" borderId="0" xfId="4" applyNumberFormat="1" applyFont="1" applyAlignment="1">
      <alignment horizontal="right" vertical="center"/>
    </xf>
    <xf numFmtId="168" fontId="13" fillId="0" borderId="0" xfId="4" applyNumberFormat="1" applyFont="1" applyAlignment="1">
      <alignment horizontal="right"/>
    </xf>
    <xf numFmtId="168" fontId="165" fillId="0" borderId="0" xfId="4" applyNumberFormat="1" applyFont="1"/>
    <xf numFmtId="0" fontId="8" fillId="0" borderId="0" xfId="4" applyFont="1" applyAlignment="1">
      <alignment vertical="top"/>
    </xf>
    <xf numFmtId="169" fontId="14" fillId="0" borderId="0" xfId="4" applyNumberFormat="1" applyFont="1" applyAlignment="1">
      <alignment horizontal="center" vertical="center"/>
    </xf>
    <xf numFmtId="168" fontId="12" fillId="0" borderId="0" xfId="4" applyNumberFormat="1"/>
    <xf numFmtId="0" fontId="4" fillId="4" borderId="5" xfId="0" applyFont="1" applyFill="1" applyBorder="1" applyAlignment="1">
      <alignment horizontal="center" wrapText="1"/>
    </xf>
    <xf numFmtId="0" fontId="4" fillId="4" borderId="5" xfId="0" quotePrefix="1" applyFont="1" applyFill="1" applyBorder="1" applyAlignment="1">
      <alignment horizontal="center" wrapText="1"/>
    </xf>
    <xf numFmtId="0" fontId="4" fillId="4" borderId="5" xfId="0" quotePrefix="1" applyFont="1" applyFill="1" applyBorder="1" applyAlignment="1">
      <alignment horizontal="center" vertical="center" wrapText="1"/>
    </xf>
    <xf numFmtId="17" fontId="4" fillId="4" borderId="59" xfId="0" quotePrefix="1" applyNumberFormat="1" applyFont="1" applyFill="1" applyBorder="1" applyAlignment="1">
      <alignment horizontal="center" vertical="center"/>
    </xf>
    <xf numFmtId="168" fontId="14" fillId="2" borderId="0" xfId="6" applyNumberFormat="1" applyFont="1" applyFill="1" applyAlignment="1">
      <alignment horizontal="right" vertical="center"/>
    </xf>
    <xf numFmtId="168" fontId="12" fillId="0" borderId="0" xfId="4" applyNumberFormat="1" applyFill="1"/>
    <xf numFmtId="4" fontId="2" fillId="2" borderId="0" xfId="6" applyNumberFormat="1" applyFont="1" applyFill="1" applyBorder="1" applyAlignment="1">
      <alignment horizontal="right" vertical="center"/>
    </xf>
    <xf numFmtId="168" fontId="2" fillId="0" borderId="0" xfId="4" applyNumberFormat="1" applyFont="1" applyFill="1"/>
    <xf numFmtId="0" fontId="3" fillId="0" borderId="0" xfId="4" applyFont="1" applyFill="1" applyAlignment="1">
      <alignment horizontal="right"/>
    </xf>
    <xf numFmtId="168" fontId="3" fillId="0" borderId="0" xfId="4" applyNumberFormat="1" applyFont="1" applyFill="1" applyAlignment="1">
      <alignment horizontal="right"/>
    </xf>
    <xf numFmtId="168" fontId="3" fillId="0" borderId="0" xfId="6" applyNumberFormat="1" applyFont="1" applyFill="1" applyBorder="1" applyAlignment="1">
      <alignment horizontal="right"/>
    </xf>
    <xf numFmtId="168" fontId="166" fillId="0" borderId="0" xfId="4" applyNumberFormat="1" applyFont="1" applyAlignment="1">
      <alignment horizontal="right"/>
    </xf>
    <xf numFmtId="168" fontId="0" fillId="0" borderId="0" xfId="0" applyNumberFormat="1" applyFill="1"/>
    <xf numFmtId="205" fontId="3" fillId="0" borderId="0" xfId="9" applyNumberFormat="1" applyFont="1" applyFill="1" applyAlignment="1">
      <alignment horizontal="right"/>
    </xf>
    <xf numFmtId="205" fontId="3" fillId="0" borderId="0" xfId="6" applyNumberFormat="1" applyFont="1" applyBorder="1" applyAlignment="1">
      <alignment horizontal="right"/>
    </xf>
    <xf numFmtId="205" fontId="3" fillId="0" borderId="0" xfId="8" applyNumberFormat="1" applyFont="1" applyAlignment="1">
      <alignment horizontal="right"/>
    </xf>
    <xf numFmtId="0" fontId="40" fillId="0" borderId="0" xfId="4" applyFont="1" applyAlignment="1">
      <alignment horizontal="right"/>
    </xf>
  </cellXfs>
  <cellStyles count="1622">
    <cellStyle name="_x000a_386grabber=M" xfId="75" xr:uid="{00000000-0005-0000-0000-000000000000}"/>
    <cellStyle name="_x000a_386grabber=M 2" xfId="932" xr:uid="{00000000-0005-0000-0000-000001000000}"/>
    <cellStyle name="%" xfId="69" xr:uid="{00000000-0005-0000-0000-000002000000}"/>
    <cellStyle name="% 10" xfId="2" xr:uid="{00000000-0005-0000-0000-000003000000}"/>
    <cellStyle name="% 2" xfId="77" xr:uid="{00000000-0005-0000-0000-000004000000}"/>
    <cellStyle name="% 2 2" xfId="78" xr:uid="{00000000-0005-0000-0000-000005000000}"/>
    <cellStyle name="% 2 2 2" xfId="937" xr:uid="{00000000-0005-0000-0000-000006000000}"/>
    <cellStyle name="% 2 3" xfId="928" xr:uid="{00000000-0005-0000-0000-000007000000}"/>
    <cellStyle name="% 3" xfId="79" xr:uid="{00000000-0005-0000-0000-000008000000}"/>
    <cellStyle name="% 4" xfId="80" xr:uid="{00000000-0005-0000-0000-000009000000}"/>
    <cellStyle name="% 4 2" xfId="931" xr:uid="{00000000-0005-0000-0000-00000A000000}"/>
    <cellStyle name="% 5" xfId="76" xr:uid="{00000000-0005-0000-0000-00000B000000}"/>
    <cellStyle name="%_charts tables TP" xfId="81" xr:uid="{00000000-0005-0000-0000-00000C000000}"/>
    <cellStyle name="%_charts tables TP 070311" xfId="82" xr:uid="{00000000-0005-0000-0000-00000D000000}"/>
    <cellStyle name="%_charts tables TP 070311 2" xfId="935" xr:uid="{00000000-0005-0000-0000-00000E000000}"/>
    <cellStyle name="%_charts tables TP 2" xfId="939" xr:uid="{00000000-0005-0000-0000-00000F000000}"/>
    <cellStyle name="%_charts tables TP-formatted " xfId="83" xr:uid="{00000000-0005-0000-0000-000010000000}"/>
    <cellStyle name="%_charts tables TP-formatted  (2)" xfId="84" xr:uid="{00000000-0005-0000-0000-000011000000}"/>
    <cellStyle name="%_charts tables TP-formatted  (2) 2" xfId="934" xr:uid="{00000000-0005-0000-0000-000012000000}"/>
    <cellStyle name="%_charts tables TP-formatted  (3)" xfId="85" xr:uid="{00000000-0005-0000-0000-000013000000}"/>
    <cellStyle name="%_charts tables TP-formatted  (3) 2" xfId="936" xr:uid="{00000000-0005-0000-0000-000014000000}"/>
    <cellStyle name="%_charts tables TP-formatted  10" xfId="1257" xr:uid="{00000000-0005-0000-0000-000015000000}"/>
    <cellStyle name="%_charts tables TP-formatted  11" xfId="1213" xr:uid="{00000000-0005-0000-0000-000016000000}"/>
    <cellStyle name="%_charts tables TP-formatted  12" xfId="1253" xr:uid="{00000000-0005-0000-0000-000017000000}"/>
    <cellStyle name="%_charts tables TP-formatted  13" xfId="1227" xr:uid="{00000000-0005-0000-0000-000018000000}"/>
    <cellStyle name="%_charts tables TP-formatted  14" xfId="1210" xr:uid="{00000000-0005-0000-0000-000019000000}"/>
    <cellStyle name="%_charts tables TP-formatted  15" xfId="1233" xr:uid="{00000000-0005-0000-0000-00001A000000}"/>
    <cellStyle name="%_charts tables TP-formatted  16" xfId="1212" xr:uid="{00000000-0005-0000-0000-00001B000000}"/>
    <cellStyle name="%_charts tables TP-formatted  17" xfId="1224" xr:uid="{00000000-0005-0000-0000-00001C000000}"/>
    <cellStyle name="%_charts tables TP-formatted  18" xfId="1251" xr:uid="{00000000-0005-0000-0000-00001D000000}"/>
    <cellStyle name="%_charts tables TP-formatted  19" xfId="1217" xr:uid="{00000000-0005-0000-0000-00001E000000}"/>
    <cellStyle name="%_charts tables TP-formatted  2" xfId="930" xr:uid="{00000000-0005-0000-0000-00001F000000}"/>
    <cellStyle name="%_charts tables TP-formatted  3" xfId="1141" xr:uid="{00000000-0005-0000-0000-000020000000}"/>
    <cellStyle name="%_charts tables TP-formatted  4" xfId="1172" xr:uid="{00000000-0005-0000-0000-000021000000}"/>
    <cellStyle name="%_charts tables TP-formatted  5" xfId="1185" xr:uid="{00000000-0005-0000-0000-000022000000}"/>
    <cellStyle name="%_charts tables TP-formatted  6" xfId="1173" xr:uid="{00000000-0005-0000-0000-000023000000}"/>
    <cellStyle name="%_charts tables TP-formatted  7" xfId="1181" xr:uid="{00000000-0005-0000-0000-000024000000}"/>
    <cellStyle name="%_charts tables TP-formatted  8" xfId="1178" xr:uid="{00000000-0005-0000-0000-000025000000}"/>
    <cellStyle name="%_charts tables TP-formatted  9" xfId="1209" xr:uid="{00000000-0005-0000-0000-000026000000}"/>
    <cellStyle name="%_charts_tables250111(1)" xfId="86" xr:uid="{00000000-0005-0000-0000-000027000000}"/>
    <cellStyle name="%_charts_tables250111(1) 2" xfId="929" xr:uid="{00000000-0005-0000-0000-000028000000}"/>
    <cellStyle name="%_Economy Tables" xfId="87" xr:uid="{00000000-0005-0000-0000-000029000000}"/>
    <cellStyle name="%_Economy Tables 2" xfId="954" xr:uid="{00000000-0005-0000-0000-00002A000000}"/>
    <cellStyle name="%_Fiscal Tables" xfId="88" xr:uid="{00000000-0005-0000-0000-00002B000000}"/>
    <cellStyle name="%_Fiscal Tables 2" xfId="958" xr:uid="{00000000-0005-0000-0000-00002C000000}"/>
    <cellStyle name="%_inc to ex AS12 EFOsupps" xfId="89" xr:uid="{00000000-0005-0000-0000-00002D000000}"/>
    <cellStyle name="%_inc to ex AS12 EFOsupps 2" xfId="943" xr:uid="{00000000-0005-0000-0000-00002E000000}"/>
    <cellStyle name="%_March-2012-Fiscal-Supplementary-Tables1(1)" xfId="90" xr:uid="{00000000-0005-0000-0000-00002F000000}"/>
    <cellStyle name="%_March-2012-Fiscal-Supplementary-Tables1(1) 2" xfId="947" xr:uid="{00000000-0005-0000-0000-000030000000}"/>
    <cellStyle name="%_PEF Autumn2011" xfId="91" xr:uid="{00000000-0005-0000-0000-000031000000}"/>
    <cellStyle name="%_PEF Autumn2011 2" xfId="942" xr:uid="{00000000-0005-0000-0000-000032000000}"/>
    <cellStyle name="%_PEF FSBR2011" xfId="92" xr:uid="{00000000-0005-0000-0000-000033000000}"/>
    <cellStyle name="%_PEF FSBR2011 2" xfId="93" xr:uid="{00000000-0005-0000-0000-000034000000}"/>
    <cellStyle name="%_PEF FSBR2011 2 2" xfId="952" xr:uid="{00000000-0005-0000-0000-000035000000}"/>
    <cellStyle name="%_PEF FSBR2011 3" xfId="950" xr:uid="{00000000-0005-0000-0000-000036000000}"/>
    <cellStyle name="%_PEF FSBR2011 AA simplification" xfId="94" xr:uid="{00000000-0005-0000-0000-000037000000}"/>
    <cellStyle name="%_PEF FSBR2011 AA simplification 2" xfId="941" xr:uid="{00000000-0005-0000-0000-000038000000}"/>
    <cellStyle name="%_Scorecard" xfId="95" xr:uid="{00000000-0005-0000-0000-000039000000}"/>
    <cellStyle name="%_Scorecard 2" xfId="945" xr:uid="{00000000-0005-0000-0000-00003A000000}"/>
    <cellStyle name="%_VAT refunds" xfId="96" xr:uid="{00000000-0005-0000-0000-00003B000000}"/>
    <cellStyle name="%_VAT refunds 2" xfId="946" xr:uid="{00000000-0005-0000-0000-00003C000000}"/>
    <cellStyle name="]_x000d__x000a_Zoomed=1_x000d__x000a_Row=0_x000d__x000a_Column=0_x000d__x000a_Height=0_x000d__x000a_Width=0_x000d__x000a_FontName=FoxFont_x000d__x000a_FontStyle=0_x000d__x000a_FontSize=9_x000d__x000a_PrtFontName=FoxPrin" xfId="97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 2" xfId="953" xr:uid="{00000000-0005-0000-0000-00003E000000}"/>
    <cellStyle name="_111125 APDPassengerNumbers" xfId="98" xr:uid="{00000000-0005-0000-0000-00003F000000}"/>
    <cellStyle name="_111125 APDPassengerNumbers_inc to ex AS12 EFOsupps" xfId="99" xr:uid="{00000000-0005-0000-0000-000040000000}"/>
    <cellStyle name="_Asset Co - 2014-40" xfId="100" xr:uid="{00000000-0005-0000-0000-000041000000}"/>
    <cellStyle name="_covered bonds" xfId="101" xr:uid="{00000000-0005-0000-0000-000042000000}"/>
    <cellStyle name="_covered bonds 2" xfId="951" xr:uid="{00000000-0005-0000-0000-000043000000}"/>
    <cellStyle name="_covered bonds_20110317 Guarantee Data sheet with CDS Expected Losses" xfId="102" xr:uid="{00000000-0005-0000-0000-000044000000}"/>
    <cellStyle name="_covered bonds_20110317 Guarantee Data sheet with CDS Expected Losses 2" xfId="955" xr:uid="{00000000-0005-0000-0000-000045000000}"/>
    <cellStyle name="_Dpn Forecast 2008-2010 (14-Dec-07)" xfId="103" xr:uid="{00000000-0005-0000-0000-000046000000}"/>
    <cellStyle name="_Dpn Forecast 2008-2010 (14-Dec-07) 2" xfId="940" xr:uid="{00000000-0005-0000-0000-000047000000}"/>
    <cellStyle name="_Dpn Forecast 2008-2010 (14-Dec-07)_20110317 Guarantee Data sheet with CDS Expected Losses" xfId="104" xr:uid="{00000000-0005-0000-0000-000048000000}"/>
    <cellStyle name="_Dpn Forecast 2008-2010 (14-Dec-07)_20110317 Guarantee Data sheet with CDS Expected Losses 2" xfId="957" xr:uid="{00000000-0005-0000-0000-000049000000}"/>
    <cellStyle name="_Fair Value schedule" xfId="105" xr:uid="{00000000-0005-0000-0000-00004A000000}"/>
    <cellStyle name="_Fair Value schedule 2" xfId="948" xr:uid="{00000000-0005-0000-0000-00004B000000}"/>
    <cellStyle name="_Fair Value schedule_20110317 Guarantee Data sheet with CDS Expected Losses" xfId="106" xr:uid="{00000000-0005-0000-0000-00004C000000}"/>
    <cellStyle name="_Fair Value schedule_20110317 Guarantee Data sheet with CDS Expected Losses 2" xfId="949" xr:uid="{00000000-0005-0000-0000-00004D000000}"/>
    <cellStyle name="_FPS Options High Level Costing 23rd Aug 06" xfId="107" xr:uid="{00000000-0005-0000-0000-00004E000000}"/>
    <cellStyle name="_HOD Gosforth_current" xfId="108" xr:uid="{00000000-0005-0000-0000-00004F000000}"/>
    <cellStyle name="_IT HOD Rainton - Tower Cost Update 5th April 2007 (Revised) V3" xfId="109" xr:uid="{00000000-0005-0000-0000-000050000000}"/>
    <cellStyle name="_IT HOD Rainton - Tower Cost Update 5th April 2007 (Revised) V3 2" xfId="956" xr:uid="{00000000-0005-0000-0000-000051000000}"/>
    <cellStyle name="_IT HOD Rainton - Tower Cost Update 5th April 2007 (Revised) V3_20110317 Guarantee Data sheet with CDS Expected Losses" xfId="110" xr:uid="{00000000-0005-0000-0000-000052000000}"/>
    <cellStyle name="_IT HOD Rainton - Tower Cost Update 5th April 2007 (Revised) V3_20110317 Guarantee Data sheet with CDS Expected Losses 2" xfId="944" xr:uid="{00000000-0005-0000-0000-000053000000}"/>
    <cellStyle name="_Project Details Report Aug v0.12" xfId="111" xr:uid="{00000000-0005-0000-0000-000054000000}"/>
    <cellStyle name="_RB_Update_current" xfId="112" xr:uid="{00000000-0005-0000-0000-000055000000}"/>
    <cellStyle name="_RB_Update_current (SCA draft)PH review" xfId="113" xr:uid="{00000000-0005-0000-0000-000056000000}"/>
    <cellStyle name="_RB_Update_current (SCA draft)PH review 2" xfId="960" xr:uid="{00000000-0005-0000-0000-000057000000}"/>
    <cellStyle name="_RB_Update_current (SCA draft)PH review_20110317 Guarantee Data sheet with CDS Expected Losses" xfId="114" xr:uid="{00000000-0005-0000-0000-000058000000}"/>
    <cellStyle name="_RB_Update_current (SCA draft)PH review_20110317 Guarantee Data sheet with CDS Expected Losses 2" xfId="961" xr:uid="{00000000-0005-0000-0000-000059000000}"/>
    <cellStyle name="_RB_Update_current (SCA draft)revised" xfId="115" xr:uid="{00000000-0005-0000-0000-00005A000000}"/>
    <cellStyle name="_RB_Update_current (SCA draft)revised 2" xfId="962" xr:uid="{00000000-0005-0000-0000-00005B000000}"/>
    <cellStyle name="_RB_Update_current (SCA draft)revised_20110317 Guarantee Data sheet with CDS Expected Losses" xfId="116" xr:uid="{00000000-0005-0000-0000-00005C000000}"/>
    <cellStyle name="_RB_Update_current (SCA draft)revised_20110317 Guarantee Data sheet with CDS Expected Losses 2" xfId="963" xr:uid="{00000000-0005-0000-0000-00005D000000}"/>
    <cellStyle name="_RB_Update_current 10" xfId="1252" xr:uid="{00000000-0005-0000-0000-00005E000000}"/>
    <cellStyle name="_RB_Update_current 11" xfId="1216" xr:uid="{00000000-0005-0000-0000-00005F000000}"/>
    <cellStyle name="_RB_Update_current 12" xfId="1250" xr:uid="{00000000-0005-0000-0000-000060000000}"/>
    <cellStyle name="_RB_Update_current 13" xfId="1274" xr:uid="{00000000-0005-0000-0000-000061000000}"/>
    <cellStyle name="_RB_Update_current 14" xfId="1243" xr:uid="{00000000-0005-0000-0000-000062000000}"/>
    <cellStyle name="_RB_Update_current 15" xfId="1234" xr:uid="{00000000-0005-0000-0000-000063000000}"/>
    <cellStyle name="_RB_Update_current 16" xfId="1239" xr:uid="{00000000-0005-0000-0000-000064000000}"/>
    <cellStyle name="_RB_Update_current 17" xfId="1275" xr:uid="{00000000-0005-0000-0000-000065000000}"/>
    <cellStyle name="_RB_Update_current 18" xfId="1237" xr:uid="{00000000-0005-0000-0000-000066000000}"/>
    <cellStyle name="_RB_Update_current 19" xfId="1301" xr:uid="{00000000-0005-0000-0000-000067000000}"/>
    <cellStyle name="_RB_Update_current 2" xfId="959" xr:uid="{00000000-0005-0000-0000-000068000000}"/>
    <cellStyle name="_RB_Update_current 3" xfId="1140" xr:uid="{00000000-0005-0000-0000-000069000000}"/>
    <cellStyle name="_RB_Update_current 4" xfId="1175" xr:uid="{00000000-0005-0000-0000-00006A000000}"/>
    <cellStyle name="_RB_Update_current 5" xfId="1182" xr:uid="{00000000-0005-0000-0000-00006B000000}"/>
    <cellStyle name="_RB_Update_current 6" xfId="1177" xr:uid="{00000000-0005-0000-0000-00006C000000}"/>
    <cellStyle name="_RB_Update_current 7" xfId="1180" xr:uid="{00000000-0005-0000-0000-00006D000000}"/>
    <cellStyle name="_RB_Update_current 8" xfId="1179" xr:uid="{00000000-0005-0000-0000-00006E000000}"/>
    <cellStyle name="_RB_Update_current 9" xfId="1214" xr:uid="{00000000-0005-0000-0000-00006F000000}"/>
    <cellStyle name="_RB_Update_current_20110317 Guarantee Data sheet with CDS Expected Losses" xfId="117" xr:uid="{00000000-0005-0000-0000-000070000000}"/>
    <cellStyle name="_RB_Update_current_20110317 Guarantee Data sheet with CDS Expected Losses 2" xfId="964" xr:uid="{00000000-0005-0000-0000-000071000000}"/>
    <cellStyle name="_Sample change log v0 2" xfId="118" xr:uid="{00000000-0005-0000-0000-000072000000}"/>
    <cellStyle name="_Sample change log v0 2 2" xfId="965" xr:uid="{00000000-0005-0000-0000-000073000000}"/>
    <cellStyle name="_Sample change log v0 2_20110317 Guarantee Data sheet with CDS Expected Losses" xfId="119" xr:uid="{00000000-0005-0000-0000-000074000000}"/>
    <cellStyle name="_Sample change log v0 2_20110317 Guarantee Data sheet with CDS Expected Losses 2" xfId="966" xr:uid="{00000000-0005-0000-0000-000075000000}"/>
    <cellStyle name="_Sub debt extension discount table 31 1 11 v2" xfId="120" xr:uid="{00000000-0005-0000-0000-000076000000}"/>
    <cellStyle name="_Sub debt extension discount table 31 1 11 v2 2" xfId="967" xr:uid="{00000000-0005-0000-0000-000077000000}"/>
    <cellStyle name="_sub debt int" xfId="121" xr:uid="{00000000-0005-0000-0000-000078000000}"/>
    <cellStyle name="_sub debt int 2" xfId="968" xr:uid="{00000000-0005-0000-0000-000079000000}"/>
    <cellStyle name="_sub debt int_20110317 Guarantee Data sheet with CDS Expected Losses" xfId="122" xr:uid="{00000000-0005-0000-0000-00007A000000}"/>
    <cellStyle name="_sub debt int_20110317 Guarantee Data sheet with CDS Expected Losses 2" xfId="969" xr:uid="{00000000-0005-0000-0000-00007B000000}"/>
    <cellStyle name="_TableHead" xfId="123" xr:uid="{00000000-0005-0000-0000-00007C000000}"/>
    <cellStyle name="_Tailor Analysis 1.11 (1 Dec take up rates)" xfId="124" xr:uid="{00000000-0005-0000-0000-00007D000000}"/>
    <cellStyle name="_Tailor Analysis 1.11 (1 Dec take up rates) 2" xfId="970" xr:uid="{00000000-0005-0000-0000-00007E000000}"/>
    <cellStyle name="1dp" xfId="125" xr:uid="{00000000-0005-0000-0000-00007F000000}"/>
    <cellStyle name="1dp 2" xfId="126" xr:uid="{00000000-0005-0000-0000-000080000000}"/>
    <cellStyle name="1dp 2 2" xfId="972" xr:uid="{00000000-0005-0000-0000-000081000000}"/>
    <cellStyle name="1dp 3" xfId="971" xr:uid="{00000000-0005-0000-0000-000082000000}"/>
    <cellStyle name="20% - Accent1 2" xfId="127" xr:uid="{00000000-0005-0000-0000-000083000000}"/>
    <cellStyle name="20% - Accent1 2 2" xfId="128" xr:uid="{00000000-0005-0000-0000-000084000000}"/>
    <cellStyle name="20% - Accent1 3" xfId="129" xr:uid="{00000000-0005-0000-0000-000085000000}"/>
    <cellStyle name="20% - Accent1 4" xfId="1160" xr:uid="{00000000-0005-0000-0000-000086000000}"/>
    <cellStyle name="20% - Accent1 4 2" xfId="1285" xr:uid="{00000000-0005-0000-0000-000087000000}"/>
    <cellStyle name="20% - Accent1 5" xfId="1197" xr:uid="{00000000-0005-0000-0000-000088000000}"/>
    <cellStyle name="20% - Accent1 6" xfId="41" xr:uid="{00000000-0005-0000-0000-000089000000}"/>
    <cellStyle name="20% - Accent2 2" xfId="130" xr:uid="{00000000-0005-0000-0000-00008A000000}"/>
    <cellStyle name="20% - Accent2 2 2" xfId="131" xr:uid="{00000000-0005-0000-0000-00008B000000}"/>
    <cellStyle name="20% - Accent2 3" xfId="132" xr:uid="{00000000-0005-0000-0000-00008C000000}"/>
    <cellStyle name="20% - Accent2 4" xfId="1162" xr:uid="{00000000-0005-0000-0000-00008D000000}"/>
    <cellStyle name="20% - Accent2 4 2" xfId="1287" xr:uid="{00000000-0005-0000-0000-00008E000000}"/>
    <cellStyle name="20% - Accent2 5" xfId="1199" xr:uid="{00000000-0005-0000-0000-00008F000000}"/>
    <cellStyle name="20% - Accent2 6" xfId="45" xr:uid="{00000000-0005-0000-0000-000090000000}"/>
    <cellStyle name="20% - Accent3 2" xfId="133" xr:uid="{00000000-0005-0000-0000-000091000000}"/>
    <cellStyle name="20% - Accent3 2 2" xfId="134" xr:uid="{00000000-0005-0000-0000-000092000000}"/>
    <cellStyle name="20% - Accent3 3" xfId="135" xr:uid="{00000000-0005-0000-0000-000093000000}"/>
    <cellStyle name="20% - Accent3 4" xfId="1164" xr:uid="{00000000-0005-0000-0000-000094000000}"/>
    <cellStyle name="20% - Accent3 4 2" xfId="1289" xr:uid="{00000000-0005-0000-0000-000095000000}"/>
    <cellStyle name="20% - Accent3 5" xfId="1201" xr:uid="{00000000-0005-0000-0000-000096000000}"/>
    <cellStyle name="20% - Accent3 6" xfId="49" xr:uid="{00000000-0005-0000-0000-000097000000}"/>
    <cellStyle name="20% - Accent4 2" xfId="136" xr:uid="{00000000-0005-0000-0000-000098000000}"/>
    <cellStyle name="20% - Accent4 2 2" xfId="137" xr:uid="{00000000-0005-0000-0000-000099000000}"/>
    <cellStyle name="20% - Accent4 3" xfId="138" xr:uid="{00000000-0005-0000-0000-00009A000000}"/>
    <cellStyle name="20% - Accent4 4" xfId="1166" xr:uid="{00000000-0005-0000-0000-00009B000000}"/>
    <cellStyle name="20% - Accent4 4 2" xfId="1291" xr:uid="{00000000-0005-0000-0000-00009C000000}"/>
    <cellStyle name="20% - Accent4 5" xfId="1203" xr:uid="{00000000-0005-0000-0000-00009D000000}"/>
    <cellStyle name="20% - Accent4 6" xfId="53" xr:uid="{00000000-0005-0000-0000-00009E000000}"/>
    <cellStyle name="20% - Accent5 2" xfId="139" xr:uid="{00000000-0005-0000-0000-00009F000000}"/>
    <cellStyle name="20% - Accent5 2 2" xfId="140" xr:uid="{00000000-0005-0000-0000-0000A0000000}"/>
    <cellStyle name="20% - Accent5 2 3" xfId="1467" xr:uid="{00000000-0005-0000-0000-0000A1000000}"/>
    <cellStyle name="20% - Accent5 3" xfId="141" xr:uid="{00000000-0005-0000-0000-0000A2000000}"/>
    <cellStyle name="20% - Accent5 4" xfId="1168" xr:uid="{00000000-0005-0000-0000-0000A3000000}"/>
    <cellStyle name="20% - Accent5 4 2" xfId="1293" xr:uid="{00000000-0005-0000-0000-0000A4000000}"/>
    <cellStyle name="20% - Accent5 5" xfId="1205" xr:uid="{00000000-0005-0000-0000-0000A5000000}"/>
    <cellStyle name="20% - Accent5 6" xfId="57" xr:uid="{00000000-0005-0000-0000-0000A6000000}"/>
    <cellStyle name="20% - Accent6 2" xfId="142" xr:uid="{00000000-0005-0000-0000-0000A7000000}"/>
    <cellStyle name="20% - Accent6 2 2" xfId="143" xr:uid="{00000000-0005-0000-0000-0000A8000000}"/>
    <cellStyle name="20% - Accent6 3" xfId="144" xr:uid="{00000000-0005-0000-0000-0000A9000000}"/>
    <cellStyle name="20% - Accent6 4" xfId="1170" xr:uid="{00000000-0005-0000-0000-0000AA000000}"/>
    <cellStyle name="20% - Accent6 4 2" xfId="1295" xr:uid="{00000000-0005-0000-0000-0000AB000000}"/>
    <cellStyle name="20% - Accent6 5" xfId="1207" xr:uid="{00000000-0005-0000-0000-0000AC000000}"/>
    <cellStyle name="20% - Accent6 6" xfId="61" xr:uid="{00000000-0005-0000-0000-0000AD000000}"/>
    <cellStyle name="3dp" xfId="145" xr:uid="{00000000-0005-0000-0000-0000AE000000}"/>
    <cellStyle name="3dp 2" xfId="146" xr:uid="{00000000-0005-0000-0000-0000AF000000}"/>
    <cellStyle name="3dp 2 2" xfId="974" xr:uid="{00000000-0005-0000-0000-0000B0000000}"/>
    <cellStyle name="3dp 3" xfId="973" xr:uid="{00000000-0005-0000-0000-0000B1000000}"/>
    <cellStyle name="40% - Accent1 2" xfId="147" xr:uid="{00000000-0005-0000-0000-0000B2000000}"/>
    <cellStyle name="40% - Accent1 2 2" xfId="148" xr:uid="{00000000-0005-0000-0000-0000B3000000}"/>
    <cellStyle name="40% - Accent1 3" xfId="149" xr:uid="{00000000-0005-0000-0000-0000B4000000}"/>
    <cellStyle name="40% - Accent1 4" xfId="1161" xr:uid="{00000000-0005-0000-0000-0000B5000000}"/>
    <cellStyle name="40% - Accent1 4 2" xfId="1286" xr:uid="{00000000-0005-0000-0000-0000B6000000}"/>
    <cellStyle name="40% - Accent1 5" xfId="1198" xr:uid="{00000000-0005-0000-0000-0000B7000000}"/>
    <cellStyle name="40% - Accent1 6" xfId="42" xr:uid="{00000000-0005-0000-0000-0000B8000000}"/>
    <cellStyle name="40% - Accent2 2" xfId="150" xr:uid="{00000000-0005-0000-0000-0000B9000000}"/>
    <cellStyle name="40% - Accent2 2 2" xfId="151" xr:uid="{00000000-0005-0000-0000-0000BA000000}"/>
    <cellStyle name="40% - Accent2 3" xfId="152" xr:uid="{00000000-0005-0000-0000-0000BB000000}"/>
    <cellStyle name="40% - Accent2 4" xfId="1163" xr:uid="{00000000-0005-0000-0000-0000BC000000}"/>
    <cellStyle name="40% - Accent2 4 2" xfId="1288" xr:uid="{00000000-0005-0000-0000-0000BD000000}"/>
    <cellStyle name="40% - Accent2 5" xfId="1200" xr:uid="{00000000-0005-0000-0000-0000BE000000}"/>
    <cellStyle name="40% - Accent2 6" xfId="46" xr:uid="{00000000-0005-0000-0000-0000BF000000}"/>
    <cellStyle name="40% - Accent3 2" xfId="153" xr:uid="{00000000-0005-0000-0000-0000C0000000}"/>
    <cellStyle name="40% - Accent3 2 2" xfId="154" xr:uid="{00000000-0005-0000-0000-0000C1000000}"/>
    <cellStyle name="40% - Accent3 3" xfId="155" xr:uid="{00000000-0005-0000-0000-0000C2000000}"/>
    <cellStyle name="40% - Accent3 4" xfId="1165" xr:uid="{00000000-0005-0000-0000-0000C3000000}"/>
    <cellStyle name="40% - Accent3 4 2" xfId="1290" xr:uid="{00000000-0005-0000-0000-0000C4000000}"/>
    <cellStyle name="40% - Accent3 5" xfId="1202" xr:uid="{00000000-0005-0000-0000-0000C5000000}"/>
    <cellStyle name="40% - Accent3 6" xfId="50" xr:uid="{00000000-0005-0000-0000-0000C6000000}"/>
    <cellStyle name="40% - Accent4 2" xfId="156" xr:uid="{00000000-0005-0000-0000-0000C7000000}"/>
    <cellStyle name="40% - Accent4 2 2" xfId="157" xr:uid="{00000000-0005-0000-0000-0000C8000000}"/>
    <cellStyle name="40% - Accent4 3" xfId="158" xr:uid="{00000000-0005-0000-0000-0000C9000000}"/>
    <cellStyle name="40% - Accent4 4" xfId="1167" xr:uid="{00000000-0005-0000-0000-0000CA000000}"/>
    <cellStyle name="40% - Accent4 4 2" xfId="1292" xr:uid="{00000000-0005-0000-0000-0000CB000000}"/>
    <cellStyle name="40% - Accent4 5" xfId="1204" xr:uid="{00000000-0005-0000-0000-0000CC000000}"/>
    <cellStyle name="40% - Accent4 6" xfId="54" xr:uid="{00000000-0005-0000-0000-0000CD000000}"/>
    <cellStyle name="40% - Accent5 2" xfId="159" xr:uid="{00000000-0005-0000-0000-0000CE000000}"/>
    <cellStyle name="40% - Accent5 2 2" xfId="160" xr:uid="{00000000-0005-0000-0000-0000CF000000}"/>
    <cellStyle name="40% - Accent5 3" xfId="161" xr:uid="{00000000-0005-0000-0000-0000D0000000}"/>
    <cellStyle name="40% - Accent5 4" xfId="1169" xr:uid="{00000000-0005-0000-0000-0000D1000000}"/>
    <cellStyle name="40% - Accent5 4 2" xfId="1294" xr:uid="{00000000-0005-0000-0000-0000D2000000}"/>
    <cellStyle name="40% - Accent5 5" xfId="1206" xr:uid="{00000000-0005-0000-0000-0000D3000000}"/>
    <cellStyle name="40% - Accent5 6" xfId="58" xr:uid="{00000000-0005-0000-0000-0000D4000000}"/>
    <cellStyle name="40% - Accent6 2" xfId="162" xr:uid="{00000000-0005-0000-0000-0000D5000000}"/>
    <cellStyle name="40% - Accent6 2 2" xfId="163" xr:uid="{00000000-0005-0000-0000-0000D6000000}"/>
    <cellStyle name="40% - Accent6 3" xfId="164" xr:uid="{00000000-0005-0000-0000-0000D7000000}"/>
    <cellStyle name="40% - Accent6 4" xfId="1171" xr:uid="{00000000-0005-0000-0000-0000D8000000}"/>
    <cellStyle name="40% - Accent6 4 2" xfId="1296" xr:uid="{00000000-0005-0000-0000-0000D9000000}"/>
    <cellStyle name="40% - Accent6 5" xfId="1208" xr:uid="{00000000-0005-0000-0000-0000DA000000}"/>
    <cellStyle name="40% - Accent6 6" xfId="62" xr:uid="{00000000-0005-0000-0000-0000DB000000}"/>
    <cellStyle name="4dp" xfId="165" xr:uid="{00000000-0005-0000-0000-0000DC000000}"/>
    <cellStyle name="4dp 2" xfId="166" xr:uid="{00000000-0005-0000-0000-0000DD000000}"/>
    <cellStyle name="4dp 2 2" xfId="976" xr:uid="{00000000-0005-0000-0000-0000DE000000}"/>
    <cellStyle name="4dp 3" xfId="975" xr:uid="{00000000-0005-0000-0000-0000DF000000}"/>
    <cellStyle name="60% - Accent1 2" xfId="167" xr:uid="{00000000-0005-0000-0000-0000E0000000}"/>
    <cellStyle name="60% - Accent1 2 2" xfId="168" xr:uid="{00000000-0005-0000-0000-0000E1000000}"/>
    <cellStyle name="60% - Accent1 3" xfId="169" xr:uid="{00000000-0005-0000-0000-0000E2000000}"/>
    <cellStyle name="60% - Accent1 4" xfId="43" xr:uid="{00000000-0005-0000-0000-0000E3000000}"/>
    <cellStyle name="60% - Accent2 2" xfId="170" xr:uid="{00000000-0005-0000-0000-0000E4000000}"/>
    <cellStyle name="60% - Accent2 2 2" xfId="171" xr:uid="{00000000-0005-0000-0000-0000E5000000}"/>
    <cellStyle name="60% - Accent2 3" xfId="172" xr:uid="{00000000-0005-0000-0000-0000E6000000}"/>
    <cellStyle name="60% - Accent2 4" xfId="47" xr:uid="{00000000-0005-0000-0000-0000E7000000}"/>
    <cellStyle name="60% - Accent3 2" xfId="173" xr:uid="{00000000-0005-0000-0000-0000E8000000}"/>
    <cellStyle name="60% - Accent3 2 2" xfId="174" xr:uid="{00000000-0005-0000-0000-0000E9000000}"/>
    <cellStyle name="60% - Accent3 3" xfId="175" xr:uid="{00000000-0005-0000-0000-0000EA000000}"/>
    <cellStyle name="60% - Accent3 4" xfId="51" xr:uid="{00000000-0005-0000-0000-0000EB000000}"/>
    <cellStyle name="60% - Accent4 2" xfId="176" xr:uid="{00000000-0005-0000-0000-0000EC000000}"/>
    <cellStyle name="60% - Accent4 2 2" xfId="177" xr:uid="{00000000-0005-0000-0000-0000ED000000}"/>
    <cellStyle name="60% - Accent4 3" xfId="178" xr:uid="{00000000-0005-0000-0000-0000EE000000}"/>
    <cellStyle name="60% - Accent4 4" xfId="55" xr:uid="{00000000-0005-0000-0000-0000EF000000}"/>
    <cellStyle name="60% - Accent5 2" xfId="179" xr:uid="{00000000-0005-0000-0000-0000F0000000}"/>
    <cellStyle name="60% - Accent5 2 2" xfId="180" xr:uid="{00000000-0005-0000-0000-0000F1000000}"/>
    <cellStyle name="60% - Accent5 3" xfId="181" xr:uid="{00000000-0005-0000-0000-0000F2000000}"/>
    <cellStyle name="60% - Accent5 4" xfId="59" xr:uid="{00000000-0005-0000-0000-0000F3000000}"/>
    <cellStyle name="60% - Accent6 2" xfId="182" xr:uid="{00000000-0005-0000-0000-0000F4000000}"/>
    <cellStyle name="60% - Accent6 2 2" xfId="183" xr:uid="{00000000-0005-0000-0000-0000F5000000}"/>
    <cellStyle name="60% - Accent6 3" xfId="184" xr:uid="{00000000-0005-0000-0000-0000F6000000}"/>
    <cellStyle name="60% - Accent6 4" xfId="63" xr:uid="{00000000-0005-0000-0000-0000F7000000}"/>
    <cellStyle name="Accent1 2" xfId="185" xr:uid="{00000000-0005-0000-0000-0000F8000000}"/>
    <cellStyle name="Accent1 2 2" xfId="186" xr:uid="{00000000-0005-0000-0000-0000F9000000}"/>
    <cellStyle name="Accent1 3" xfId="187" xr:uid="{00000000-0005-0000-0000-0000FA000000}"/>
    <cellStyle name="Accent1 4" xfId="40" xr:uid="{00000000-0005-0000-0000-0000FB000000}"/>
    <cellStyle name="Accent2 2" xfId="188" xr:uid="{00000000-0005-0000-0000-0000FC000000}"/>
    <cellStyle name="Accent2 2 2" xfId="189" xr:uid="{00000000-0005-0000-0000-0000FD000000}"/>
    <cellStyle name="Accent2 3" xfId="190" xr:uid="{00000000-0005-0000-0000-0000FE000000}"/>
    <cellStyle name="Accent2 4" xfId="44" xr:uid="{00000000-0005-0000-0000-0000FF000000}"/>
    <cellStyle name="Accent3 2" xfId="191" xr:uid="{00000000-0005-0000-0000-000000010000}"/>
    <cellStyle name="Accent3 2 2" xfId="192" xr:uid="{00000000-0005-0000-0000-000001010000}"/>
    <cellStyle name="Accent3 3" xfId="193" xr:uid="{00000000-0005-0000-0000-000002010000}"/>
    <cellStyle name="Accent3 4" xfId="48" xr:uid="{00000000-0005-0000-0000-000003010000}"/>
    <cellStyle name="Accent4 2" xfId="194" xr:uid="{00000000-0005-0000-0000-000004010000}"/>
    <cellStyle name="Accent4 2 2" xfId="195" xr:uid="{00000000-0005-0000-0000-000005010000}"/>
    <cellStyle name="Accent4 3" xfId="196" xr:uid="{00000000-0005-0000-0000-000006010000}"/>
    <cellStyle name="Accent4 4" xfId="52" xr:uid="{00000000-0005-0000-0000-000007010000}"/>
    <cellStyle name="Accent5 2" xfId="197" xr:uid="{00000000-0005-0000-0000-000008010000}"/>
    <cellStyle name="Accent5 2 2" xfId="198" xr:uid="{00000000-0005-0000-0000-000009010000}"/>
    <cellStyle name="Accent5 3" xfId="199" xr:uid="{00000000-0005-0000-0000-00000A010000}"/>
    <cellStyle name="Accent5 4" xfId="56" xr:uid="{00000000-0005-0000-0000-00000B010000}"/>
    <cellStyle name="Accent6 2" xfId="200" xr:uid="{00000000-0005-0000-0000-00000C010000}"/>
    <cellStyle name="Accent6 2 2" xfId="201" xr:uid="{00000000-0005-0000-0000-00000D010000}"/>
    <cellStyle name="Accent6 3" xfId="202" xr:uid="{00000000-0005-0000-0000-00000E010000}"/>
    <cellStyle name="Accent6 4" xfId="60" xr:uid="{00000000-0005-0000-0000-00000F010000}"/>
    <cellStyle name="Adjustable" xfId="203" xr:uid="{00000000-0005-0000-0000-000010010000}"/>
    <cellStyle name="ANCLAS,REZONES Y SUS PARTES,DE FUNDICION,DE HIERRO O DE ACERO" xfId="1326" xr:uid="{00000000-0005-0000-0000-000011010000}"/>
    <cellStyle name="ANCLAS,REZONES Y SUS PARTES,DE FUNDICION,DE HIERRO O DE ACERO 2" xfId="1327" xr:uid="{00000000-0005-0000-0000-000012010000}"/>
    <cellStyle name="Bad 2" xfId="204" xr:uid="{00000000-0005-0000-0000-000013010000}"/>
    <cellStyle name="Bad 2 2" xfId="205" xr:uid="{00000000-0005-0000-0000-000014010000}"/>
    <cellStyle name="Bad 3" xfId="206" xr:uid="{00000000-0005-0000-0000-000015010000}"/>
    <cellStyle name="Bad 4" xfId="29" xr:uid="{00000000-0005-0000-0000-000016010000}"/>
    <cellStyle name="Bid £m format" xfId="207" xr:uid="{00000000-0005-0000-0000-000017010000}"/>
    <cellStyle name="Bid £m format 2" xfId="977" xr:uid="{00000000-0005-0000-0000-000018010000}"/>
    <cellStyle name="blue" xfId="208" xr:uid="{00000000-0005-0000-0000-000019010000}"/>
    <cellStyle name="Border" xfId="209" xr:uid="{00000000-0005-0000-0000-00001A010000}"/>
    <cellStyle name="Brand Align Left Text" xfId="210" xr:uid="{00000000-0005-0000-0000-00001B010000}"/>
    <cellStyle name="Brand Align Left Text 2" xfId="1219" xr:uid="{00000000-0005-0000-0000-00001C010000}"/>
    <cellStyle name="Brand Default" xfId="211" xr:uid="{00000000-0005-0000-0000-00001D010000}"/>
    <cellStyle name="Brand Percent" xfId="212" xr:uid="{00000000-0005-0000-0000-00001E010000}"/>
    <cellStyle name="Brand Source" xfId="213" xr:uid="{00000000-0005-0000-0000-00001F010000}"/>
    <cellStyle name="Brand Source 2" xfId="1220" xr:uid="{00000000-0005-0000-0000-000020010000}"/>
    <cellStyle name="Brand Subtitle with Underline" xfId="214" xr:uid="{00000000-0005-0000-0000-000021010000}"/>
    <cellStyle name="Brand Subtitle with Underline 2" xfId="1221" xr:uid="{00000000-0005-0000-0000-000022010000}"/>
    <cellStyle name="Brand Subtitle without Underline" xfId="215" xr:uid="{00000000-0005-0000-0000-000023010000}"/>
    <cellStyle name="Brand Subtitle without Underline 2" xfId="1222" xr:uid="{00000000-0005-0000-0000-000024010000}"/>
    <cellStyle name="Brand Title" xfId="216" xr:uid="{00000000-0005-0000-0000-000025010000}"/>
    <cellStyle name="Brand Title 2" xfId="1223" xr:uid="{00000000-0005-0000-0000-000026010000}"/>
    <cellStyle name="Calculation 2" xfId="217" xr:uid="{00000000-0005-0000-0000-000027010000}"/>
    <cellStyle name="Calculation 2 2" xfId="218" xr:uid="{00000000-0005-0000-0000-000028010000}"/>
    <cellStyle name="Calculation 3" xfId="219" xr:uid="{00000000-0005-0000-0000-000029010000}"/>
    <cellStyle name="Calculation 4" xfId="33" xr:uid="{00000000-0005-0000-0000-00002A010000}"/>
    <cellStyle name="cells" xfId="1328" xr:uid="{00000000-0005-0000-0000-00002B010000}"/>
    <cellStyle name="Characteristic" xfId="220" xr:uid="{00000000-0005-0000-0000-00002C010000}"/>
    <cellStyle name="Characteristic 2" xfId="978" xr:uid="{00000000-0005-0000-0000-00002D010000}"/>
    <cellStyle name="CharactGroup" xfId="221" xr:uid="{00000000-0005-0000-0000-00002E010000}"/>
    <cellStyle name="CharactGroup 2" xfId="979" xr:uid="{00000000-0005-0000-0000-00002F010000}"/>
    <cellStyle name="CharactNote" xfId="222" xr:uid="{00000000-0005-0000-0000-000030010000}"/>
    <cellStyle name="CharactNote 2" xfId="980" xr:uid="{00000000-0005-0000-0000-000031010000}"/>
    <cellStyle name="CharactType" xfId="223" xr:uid="{00000000-0005-0000-0000-000032010000}"/>
    <cellStyle name="CharactType 2" xfId="981" xr:uid="{00000000-0005-0000-0000-000033010000}"/>
    <cellStyle name="CharactValue" xfId="224" xr:uid="{00000000-0005-0000-0000-000034010000}"/>
    <cellStyle name="CharactValue 2" xfId="982" xr:uid="{00000000-0005-0000-0000-000035010000}"/>
    <cellStyle name="CharactValueNote" xfId="225" xr:uid="{00000000-0005-0000-0000-000036010000}"/>
    <cellStyle name="CharactValueNote 2" xfId="983" xr:uid="{00000000-0005-0000-0000-000037010000}"/>
    <cellStyle name="CharShortType" xfId="226" xr:uid="{00000000-0005-0000-0000-000038010000}"/>
    <cellStyle name="CharShortType 2" xfId="984" xr:uid="{00000000-0005-0000-0000-000039010000}"/>
    <cellStyle name="Check Cell 2" xfId="227" xr:uid="{00000000-0005-0000-0000-00003A010000}"/>
    <cellStyle name="Check Cell 2 2" xfId="228" xr:uid="{00000000-0005-0000-0000-00003B010000}"/>
    <cellStyle name="Check Cell 3" xfId="229" xr:uid="{00000000-0005-0000-0000-00003C010000}"/>
    <cellStyle name="Check Cell 4" xfId="35" xr:uid="{00000000-0005-0000-0000-00003D010000}"/>
    <cellStyle name="CIL" xfId="230" xr:uid="{00000000-0005-0000-0000-00003E010000}"/>
    <cellStyle name="CIU" xfId="231" xr:uid="{00000000-0005-0000-0000-00003F010000}"/>
    <cellStyle name="column field" xfId="1329" xr:uid="{00000000-0005-0000-0000-000040010000}"/>
    <cellStyle name="Comma -" xfId="232" xr:uid="{00000000-0005-0000-0000-000041010000}"/>
    <cellStyle name="Comma  - Style1" xfId="233" xr:uid="{00000000-0005-0000-0000-000042010000}"/>
    <cellStyle name="Comma  - Style2" xfId="234" xr:uid="{00000000-0005-0000-0000-000043010000}"/>
    <cellStyle name="Comma  - Style3" xfId="235" xr:uid="{00000000-0005-0000-0000-000044010000}"/>
    <cellStyle name="Comma  - Style4" xfId="236" xr:uid="{00000000-0005-0000-0000-000045010000}"/>
    <cellStyle name="Comma  - Style5" xfId="237" xr:uid="{00000000-0005-0000-0000-000046010000}"/>
    <cellStyle name="Comma  - Style6" xfId="238" xr:uid="{00000000-0005-0000-0000-000047010000}"/>
    <cellStyle name="Comma  - Style7" xfId="239" xr:uid="{00000000-0005-0000-0000-000048010000}"/>
    <cellStyle name="Comma  - Style8" xfId="240" xr:uid="{00000000-0005-0000-0000-000049010000}"/>
    <cellStyle name="Comma 0" xfId="241" xr:uid="{00000000-0005-0000-0000-00004A010000}"/>
    <cellStyle name="Comma 0*" xfId="242" xr:uid="{00000000-0005-0000-0000-00004B010000}"/>
    <cellStyle name="Comma 0__MasterJRComps" xfId="243" xr:uid="{00000000-0005-0000-0000-00004C010000}"/>
    <cellStyle name="Comma 10" xfId="244" xr:uid="{00000000-0005-0000-0000-00004D010000}"/>
    <cellStyle name="Comma 10 2" xfId="1377" xr:uid="{00000000-0005-0000-0000-00004E010000}"/>
    <cellStyle name="Comma 10 2 2" xfId="1553" xr:uid="{00000000-0005-0000-0000-00004F010000}"/>
    <cellStyle name="Comma 10 3" xfId="1471" xr:uid="{00000000-0005-0000-0000-000050010000}"/>
    <cellStyle name="Comma 10 4" xfId="1483" xr:uid="{00000000-0005-0000-0000-000051010000}"/>
    <cellStyle name="Comma 11" xfId="245" xr:uid="{00000000-0005-0000-0000-000052010000}"/>
    <cellStyle name="Comma 11 2" xfId="1378" xr:uid="{00000000-0005-0000-0000-000053010000}"/>
    <cellStyle name="Comma 11 2 2" xfId="1554" xr:uid="{00000000-0005-0000-0000-000054010000}"/>
    <cellStyle name="Comma 11 3" xfId="1484" xr:uid="{00000000-0005-0000-0000-000055010000}"/>
    <cellStyle name="Comma 12" xfId="938" xr:uid="{00000000-0005-0000-0000-000056010000}"/>
    <cellStyle name="Comma 12 2" xfId="1406" xr:uid="{00000000-0005-0000-0000-000057010000}"/>
    <cellStyle name="Comma 12 2 2" xfId="1582" xr:uid="{00000000-0005-0000-0000-000058010000}"/>
    <cellStyle name="Comma 12 3" xfId="1511" xr:uid="{00000000-0005-0000-0000-000059010000}"/>
    <cellStyle name="Comma 13" xfId="1270" xr:uid="{00000000-0005-0000-0000-00005A010000}"/>
    <cellStyle name="Comma 13 2" xfId="1423" xr:uid="{00000000-0005-0000-0000-00005B010000}"/>
    <cellStyle name="Comma 13 2 2" xfId="1599" xr:uid="{00000000-0005-0000-0000-00005C010000}"/>
    <cellStyle name="Comma 13 3" xfId="1525" xr:uid="{00000000-0005-0000-0000-00005D010000}"/>
    <cellStyle name="Comma 14" xfId="1246" xr:uid="{00000000-0005-0000-0000-00005E010000}"/>
    <cellStyle name="Comma 14 2" xfId="1421" xr:uid="{00000000-0005-0000-0000-00005F010000}"/>
    <cellStyle name="Comma 14 2 2" xfId="1597" xr:uid="{00000000-0005-0000-0000-000060010000}"/>
    <cellStyle name="Comma 14 3" xfId="1523" xr:uid="{00000000-0005-0000-0000-000061010000}"/>
    <cellStyle name="Comma 15" xfId="1247" xr:uid="{00000000-0005-0000-0000-000062010000}"/>
    <cellStyle name="Comma 15 2" xfId="1422" xr:uid="{00000000-0005-0000-0000-000063010000}"/>
    <cellStyle name="Comma 15 2 2" xfId="1598" xr:uid="{00000000-0005-0000-0000-000064010000}"/>
    <cellStyle name="Comma 15 3" xfId="1524" xr:uid="{00000000-0005-0000-0000-000065010000}"/>
    <cellStyle name="Comma 16" xfId="1276" xr:uid="{00000000-0005-0000-0000-000066010000}"/>
    <cellStyle name="Comma 16 2" xfId="1424" xr:uid="{00000000-0005-0000-0000-000067010000}"/>
    <cellStyle name="Comma 16 2 2" xfId="1600" xr:uid="{00000000-0005-0000-0000-000068010000}"/>
    <cellStyle name="Comma 16 3" xfId="1526" xr:uid="{00000000-0005-0000-0000-000069010000}"/>
    <cellStyle name="Comma 17" xfId="1236" xr:uid="{00000000-0005-0000-0000-00006A010000}"/>
    <cellStyle name="Comma 17 2" xfId="1420" xr:uid="{00000000-0005-0000-0000-00006B010000}"/>
    <cellStyle name="Comma 17 2 2" xfId="1596" xr:uid="{00000000-0005-0000-0000-00006C010000}"/>
    <cellStyle name="Comma 17 3" xfId="1522" xr:uid="{00000000-0005-0000-0000-00006D010000}"/>
    <cellStyle name="Comma 18" xfId="1314" xr:uid="{00000000-0005-0000-0000-00006E010000}"/>
    <cellStyle name="Comma 18 2" xfId="1425" xr:uid="{00000000-0005-0000-0000-00006F010000}"/>
    <cellStyle name="Comma 18 2 2" xfId="1601" xr:uid="{00000000-0005-0000-0000-000070010000}"/>
    <cellStyle name="Comma 18 3" xfId="1527" xr:uid="{00000000-0005-0000-0000-000071010000}"/>
    <cellStyle name="Comma 19" xfId="1317" xr:uid="{00000000-0005-0000-0000-000072010000}"/>
    <cellStyle name="Comma 19 2" xfId="1426" xr:uid="{00000000-0005-0000-0000-000073010000}"/>
    <cellStyle name="Comma 19 2 2" xfId="1602" xr:uid="{00000000-0005-0000-0000-000074010000}"/>
    <cellStyle name="Comma 19 3" xfId="1528" xr:uid="{00000000-0005-0000-0000-000075010000}"/>
    <cellStyle name="Comma 2" xfId="14" xr:uid="{00000000-0005-0000-0000-000076010000}"/>
    <cellStyle name="Comma 2 10" xfId="1473" xr:uid="{00000000-0005-0000-0000-000077010000}"/>
    <cellStyle name="Comma 2 2" xfId="247" xr:uid="{00000000-0005-0000-0000-000078010000}"/>
    <cellStyle name="Comma 2 2 2" xfId="248" xr:uid="{00000000-0005-0000-0000-000079010000}"/>
    <cellStyle name="Comma 2 2 2 2" xfId="987" xr:uid="{00000000-0005-0000-0000-00007A010000}"/>
    <cellStyle name="Comma 2 2 2 2 2" xfId="1409" xr:uid="{00000000-0005-0000-0000-00007B010000}"/>
    <cellStyle name="Comma 2 2 2 2 2 2" xfId="1585" xr:uid="{00000000-0005-0000-0000-00007C010000}"/>
    <cellStyle name="Comma 2 2 2 2 3" xfId="1512" xr:uid="{00000000-0005-0000-0000-00007D010000}"/>
    <cellStyle name="Comma 2 2 2 3" xfId="1380" xr:uid="{00000000-0005-0000-0000-00007E010000}"/>
    <cellStyle name="Comma 2 2 2 3 2" xfId="1556" xr:uid="{00000000-0005-0000-0000-00007F010000}"/>
    <cellStyle name="Comma 2 2 2 4" xfId="1485" xr:uid="{00000000-0005-0000-0000-000080010000}"/>
    <cellStyle name="Comma 2 2 3" xfId="986" xr:uid="{00000000-0005-0000-0000-000081010000}"/>
    <cellStyle name="Comma 2 2 3 2" xfId="1408" xr:uid="{00000000-0005-0000-0000-000082010000}"/>
    <cellStyle name="Comma 2 2 3 2 2" xfId="1584" xr:uid="{00000000-0005-0000-0000-000083010000}"/>
    <cellStyle name="Comma 2 2 4" xfId="1452" xr:uid="{00000000-0005-0000-0000-000084010000}"/>
    <cellStyle name="Comma 2 3" xfId="249" xr:uid="{00000000-0005-0000-0000-000085010000}"/>
    <cellStyle name="Comma 2 3 2" xfId="988" xr:uid="{00000000-0005-0000-0000-000086010000}"/>
    <cellStyle name="Comma 2 3 2 2" xfId="1410" xr:uid="{00000000-0005-0000-0000-000087010000}"/>
    <cellStyle name="Comma 2 3 2 2 2" xfId="1586" xr:uid="{00000000-0005-0000-0000-000088010000}"/>
    <cellStyle name="Comma 2 3 2 3" xfId="1513" xr:uid="{00000000-0005-0000-0000-000089010000}"/>
    <cellStyle name="Comma 2 3 3" xfId="1381" xr:uid="{00000000-0005-0000-0000-00008A010000}"/>
    <cellStyle name="Comma 2 3 3 2" xfId="1557" xr:uid="{00000000-0005-0000-0000-00008B010000}"/>
    <cellStyle name="Comma 2 3 4" xfId="1461" xr:uid="{00000000-0005-0000-0000-00008C010000}"/>
    <cellStyle name="Comma 2 3 5" xfId="1486" xr:uid="{00000000-0005-0000-0000-00008D010000}"/>
    <cellStyle name="Comma 2 4" xfId="250" xr:uid="{00000000-0005-0000-0000-00008E010000}"/>
    <cellStyle name="Comma 2 4 2" xfId="989" xr:uid="{00000000-0005-0000-0000-00008F010000}"/>
    <cellStyle name="Comma 2 4 2 2" xfId="1411" xr:uid="{00000000-0005-0000-0000-000090010000}"/>
    <cellStyle name="Comma 2 4 2 2 2" xfId="1587" xr:uid="{00000000-0005-0000-0000-000091010000}"/>
    <cellStyle name="Comma 2 4 2 3" xfId="1514" xr:uid="{00000000-0005-0000-0000-000092010000}"/>
    <cellStyle name="Comma 2 4 3" xfId="1382" xr:uid="{00000000-0005-0000-0000-000093010000}"/>
    <cellStyle name="Comma 2 4 3 2" xfId="1558" xr:uid="{00000000-0005-0000-0000-000094010000}"/>
    <cellStyle name="Comma 2 4 4" xfId="1464" xr:uid="{00000000-0005-0000-0000-000095010000}"/>
    <cellStyle name="Comma 2 4 5" xfId="1487" xr:uid="{00000000-0005-0000-0000-000096010000}"/>
    <cellStyle name="Comma 2 5" xfId="985" xr:uid="{00000000-0005-0000-0000-000097010000}"/>
    <cellStyle name="Comma 2 5 2" xfId="1407" xr:uid="{00000000-0005-0000-0000-000098010000}"/>
    <cellStyle name="Comma 2 5 2 2" xfId="1583" xr:uid="{00000000-0005-0000-0000-000099010000}"/>
    <cellStyle name="Comma 2 5 3" xfId="1466" xr:uid="{00000000-0005-0000-0000-00009A010000}"/>
    <cellStyle name="Comma 2 6" xfId="1320" xr:uid="{00000000-0005-0000-0000-00009B010000}"/>
    <cellStyle name="Comma 2 6 2" xfId="1427" xr:uid="{00000000-0005-0000-0000-00009C010000}"/>
    <cellStyle name="Comma 2 6 2 2" xfId="1603" xr:uid="{00000000-0005-0000-0000-00009D010000}"/>
    <cellStyle name="Comma 2 6 3" xfId="1529" xr:uid="{00000000-0005-0000-0000-00009E010000}"/>
    <cellStyle name="Comma 2 7" xfId="246" xr:uid="{00000000-0005-0000-0000-00009F010000}"/>
    <cellStyle name="Comma 2 7 2" xfId="1379" xr:uid="{00000000-0005-0000-0000-0000A0010000}"/>
    <cellStyle name="Comma 2 7 2 2" xfId="1555" xr:uid="{00000000-0005-0000-0000-0000A1010000}"/>
    <cellStyle name="Comma 2 8" xfId="1367" xr:uid="{00000000-0005-0000-0000-0000A2010000}"/>
    <cellStyle name="Comma 2 8 2" xfId="1543" xr:uid="{00000000-0005-0000-0000-0000A3010000}"/>
    <cellStyle name="Comma 2 9" xfId="1442" xr:uid="{00000000-0005-0000-0000-0000A4010000}"/>
    <cellStyle name="Comma 2*" xfId="251" xr:uid="{00000000-0005-0000-0000-0000A5010000}"/>
    <cellStyle name="Comma 2__MasterJRComps" xfId="252" xr:uid="{00000000-0005-0000-0000-0000A6010000}"/>
    <cellStyle name="Comma 20" xfId="1325" xr:uid="{00000000-0005-0000-0000-0000A7010000}"/>
    <cellStyle name="Comma 20 2" xfId="1430" xr:uid="{00000000-0005-0000-0000-0000A8010000}"/>
    <cellStyle name="Comma 20 2 2" xfId="1606" xr:uid="{00000000-0005-0000-0000-0000A9010000}"/>
    <cellStyle name="Comma 20 3" xfId="1532" xr:uid="{00000000-0005-0000-0000-0000AA010000}"/>
    <cellStyle name="Comma 21" xfId="1345" xr:uid="{00000000-0005-0000-0000-0000AB010000}"/>
    <cellStyle name="Comma 21 2" xfId="1432" xr:uid="{00000000-0005-0000-0000-0000AC010000}"/>
    <cellStyle name="Comma 21 2 2" xfId="1608" xr:uid="{00000000-0005-0000-0000-0000AD010000}"/>
    <cellStyle name="Comma 21 3" xfId="1534" xr:uid="{00000000-0005-0000-0000-0000AE010000}"/>
    <cellStyle name="Comma 22" xfId="72" xr:uid="{00000000-0005-0000-0000-0000AF010000}"/>
    <cellStyle name="Comma 22 2" xfId="1375" xr:uid="{00000000-0005-0000-0000-0000B0010000}"/>
    <cellStyle name="Comma 22 2 2" xfId="1551" xr:uid="{00000000-0005-0000-0000-0000B1010000}"/>
    <cellStyle name="Comma 22 3" xfId="1481" xr:uid="{00000000-0005-0000-0000-0000B2010000}"/>
    <cellStyle name="Comma 23" xfId="920" xr:uid="{00000000-0005-0000-0000-0000B3010000}"/>
    <cellStyle name="Comma 23 2" xfId="1405" xr:uid="{00000000-0005-0000-0000-0000B4010000}"/>
    <cellStyle name="Comma 23 2 2" xfId="1581" xr:uid="{00000000-0005-0000-0000-0000B5010000}"/>
    <cellStyle name="Comma 23 3" xfId="1510" xr:uid="{00000000-0005-0000-0000-0000B6010000}"/>
    <cellStyle name="Comma 24" xfId="1361" xr:uid="{00000000-0005-0000-0000-0000B7010000}"/>
    <cellStyle name="Comma 24 2" xfId="1438" xr:uid="{00000000-0005-0000-0000-0000B8010000}"/>
    <cellStyle name="Comma 24 2 2" xfId="1614" xr:uid="{00000000-0005-0000-0000-0000B9010000}"/>
    <cellStyle name="Comma 24 3" xfId="1540" xr:uid="{00000000-0005-0000-0000-0000BA010000}"/>
    <cellStyle name="Comma 25" xfId="1351" xr:uid="{00000000-0005-0000-0000-0000BB010000}"/>
    <cellStyle name="Comma 25 2" xfId="1434" xr:uid="{00000000-0005-0000-0000-0000BC010000}"/>
    <cellStyle name="Comma 25 2 2" xfId="1610" xr:uid="{00000000-0005-0000-0000-0000BD010000}"/>
    <cellStyle name="Comma 25 3" xfId="1536" xr:uid="{00000000-0005-0000-0000-0000BE010000}"/>
    <cellStyle name="Comma 26" xfId="1349" xr:uid="{00000000-0005-0000-0000-0000BF010000}"/>
    <cellStyle name="Comma 26 2" xfId="1433" xr:uid="{00000000-0005-0000-0000-0000C0010000}"/>
    <cellStyle name="Comma 26 2 2" xfId="1609" xr:uid="{00000000-0005-0000-0000-0000C1010000}"/>
    <cellStyle name="Comma 26 3" xfId="1535" xr:uid="{00000000-0005-0000-0000-0000C2010000}"/>
    <cellStyle name="Comma 27" xfId="1356" xr:uid="{00000000-0005-0000-0000-0000C3010000}"/>
    <cellStyle name="Comma 27 2" xfId="1437" xr:uid="{00000000-0005-0000-0000-0000C4010000}"/>
    <cellStyle name="Comma 27 2 2" xfId="1613" xr:uid="{00000000-0005-0000-0000-0000C5010000}"/>
    <cellStyle name="Comma 27 3" xfId="1539" xr:uid="{00000000-0005-0000-0000-0000C6010000}"/>
    <cellStyle name="Comma 28" xfId="1355" xr:uid="{00000000-0005-0000-0000-0000C7010000}"/>
    <cellStyle name="Comma 28 2" xfId="1436" xr:uid="{00000000-0005-0000-0000-0000C8010000}"/>
    <cellStyle name="Comma 28 2 2" xfId="1612" xr:uid="{00000000-0005-0000-0000-0000C9010000}"/>
    <cellStyle name="Comma 28 3" xfId="1538" xr:uid="{00000000-0005-0000-0000-0000CA010000}"/>
    <cellStyle name="Comma 29" xfId="1352" xr:uid="{00000000-0005-0000-0000-0000CB010000}"/>
    <cellStyle name="Comma 29 2" xfId="1435" xr:uid="{00000000-0005-0000-0000-0000CC010000}"/>
    <cellStyle name="Comma 29 2 2" xfId="1611" xr:uid="{00000000-0005-0000-0000-0000CD010000}"/>
    <cellStyle name="Comma 29 3" xfId="1537" xr:uid="{00000000-0005-0000-0000-0000CE010000}"/>
    <cellStyle name="Comma 3" xfId="15" xr:uid="{00000000-0005-0000-0000-0000CF010000}"/>
    <cellStyle name="Comma 3 2" xfId="254" xr:uid="{00000000-0005-0000-0000-0000D0010000}"/>
    <cellStyle name="Comma 3 2 2" xfId="991" xr:uid="{00000000-0005-0000-0000-0000D1010000}"/>
    <cellStyle name="Comma 3 2 2 2" xfId="1413" xr:uid="{00000000-0005-0000-0000-0000D2010000}"/>
    <cellStyle name="Comma 3 2 2 2 2" xfId="1589" xr:uid="{00000000-0005-0000-0000-0000D3010000}"/>
    <cellStyle name="Comma 3 2 2 3" xfId="1516" xr:uid="{00000000-0005-0000-0000-0000D4010000}"/>
    <cellStyle name="Comma 3 2 3" xfId="1384" xr:uid="{00000000-0005-0000-0000-0000D5010000}"/>
    <cellStyle name="Comma 3 2 3 2" xfId="1560" xr:uid="{00000000-0005-0000-0000-0000D6010000}"/>
    <cellStyle name="Comma 3 2 4" xfId="1453" xr:uid="{00000000-0005-0000-0000-0000D7010000}"/>
    <cellStyle name="Comma 3 2 5" xfId="1489" xr:uid="{00000000-0005-0000-0000-0000D8010000}"/>
    <cellStyle name="Comma 3 3" xfId="255" xr:uid="{00000000-0005-0000-0000-0000D9010000}"/>
    <cellStyle name="Comma 3 3 2" xfId="1385" xr:uid="{00000000-0005-0000-0000-0000DA010000}"/>
    <cellStyle name="Comma 3 3 2 2" xfId="1561" xr:uid="{00000000-0005-0000-0000-0000DB010000}"/>
    <cellStyle name="Comma 3 3 3" xfId="1490" xr:uid="{00000000-0005-0000-0000-0000DC010000}"/>
    <cellStyle name="Comma 3 4" xfId="990" xr:uid="{00000000-0005-0000-0000-0000DD010000}"/>
    <cellStyle name="Comma 3 4 2" xfId="1412" xr:uid="{00000000-0005-0000-0000-0000DE010000}"/>
    <cellStyle name="Comma 3 4 2 2" xfId="1588" xr:uid="{00000000-0005-0000-0000-0000DF010000}"/>
    <cellStyle name="Comma 3 4 3" xfId="1515" xr:uid="{00000000-0005-0000-0000-0000E0010000}"/>
    <cellStyle name="Comma 3 5" xfId="253" xr:uid="{00000000-0005-0000-0000-0000E1010000}"/>
    <cellStyle name="Comma 3 5 2" xfId="1383" xr:uid="{00000000-0005-0000-0000-0000E2010000}"/>
    <cellStyle name="Comma 3 5 2 2" xfId="1559" xr:uid="{00000000-0005-0000-0000-0000E3010000}"/>
    <cellStyle name="Comma 3 5 3" xfId="1488" xr:uid="{00000000-0005-0000-0000-0000E4010000}"/>
    <cellStyle name="Comma 3 6" xfId="1368" xr:uid="{00000000-0005-0000-0000-0000E5010000}"/>
    <cellStyle name="Comma 3 6 2" xfId="1544" xr:uid="{00000000-0005-0000-0000-0000E6010000}"/>
    <cellStyle name="Comma 3 7" xfId="1443" xr:uid="{00000000-0005-0000-0000-0000E7010000}"/>
    <cellStyle name="Comma 3 8" xfId="1474" xr:uid="{00000000-0005-0000-0000-0000E8010000}"/>
    <cellStyle name="Comma 3*" xfId="256" xr:uid="{00000000-0005-0000-0000-0000E9010000}"/>
    <cellStyle name="Comma 30" xfId="1364" xr:uid="{00000000-0005-0000-0000-0000EA010000}"/>
    <cellStyle name="Comma 30 2" xfId="1439" xr:uid="{00000000-0005-0000-0000-0000EB010000}"/>
    <cellStyle name="Comma 30 2 2" xfId="1615" xr:uid="{00000000-0005-0000-0000-0000EC010000}"/>
    <cellStyle name="Comma 30 3" xfId="1541" xr:uid="{00000000-0005-0000-0000-0000ED010000}"/>
    <cellStyle name="Comma 31" xfId="1370" xr:uid="{00000000-0005-0000-0000-0000EE010000}"/>
    <cellStyle name="Comma 31 2" xfId="1546" xr:uid="{00000000-0005-0000-0000-0000EF010000}"/>
    <cellStyle name="Comma 32" xfId="1419" xr:uid="{00000000-0005-0000-0000-0000F0010000}"/>
    <cellStyle name="Comma 32 2" xfId="1595" xr:uid="{00000000-0005-0000-0000-0000F1010000}"/>
    <cellStyle name="Comma 33" xfId="1445" xr:uid="{00000000-0005-0000-0000-0000F2010000}"/>
    <cellStyle name="Comma 34" xfId="1476" xr:uid="{00000000-0005-0000-0000-0000F3010000}"/>
    <cellStyle name="Comma 35" xfId="1617" xr:uid="{00000000-0005-0000-0000-0000F4010000}"/>
    <cellStyle name="Comma 36" xfId="19" xr:uid="{00000000-0005-0000-0000-0000F5010000}"/>
    <cellStyle name="Comma 37" xfId="5" xr:uid="{00000000-0005-0000-0000-0000F6010000}"/>
    <cellStyle name="Comma 37 2" xfId="1618" xr:uid="{00000000-0005-0000-0000-0000F7010000}"/>
    <cellStyle name="Comma 38" xfId="1620" xr:uid="{00000000-0005-0000-0000-0000F8010000}"/>
    <cellStyle name="Comma 4" xfId="257" xr:uid="{00000000-0005-0000-0000-0000F9010000}"/>
    <cellStyle name="Comma 4 2" xfId="258" xr:uid="{00000000-0005-0000-0000-0000FA010000}"/>
    <cellStyle name="Comma 4 2 2" xfId="1387" xr:uid="{00000000-0005-0000-0000-0000FB010000}"/>
    <cellStyle name="Comma 4 2 2 2" xfId="1563" xr:uid="{00000000-0005-0000-0000-0000FC010000}"/>
    <cellStyle name="Comma 4 2 3" xfId="1492" xr:uid="{00000000-0005-0000-0000-0000FD010000}"/>
    <cellStyle name="Comma 4 3" xfId="992" xr:uid="{00000000-0005-0000-0000-0000FE010000}"/>
    <cellStyle name="Comma 4 3 2" xfId="1414" xr:uid="{00000000-0005-0000-0000-0000FF010000}"/>
    <cellStyle name="Comma 4 3 2 2" xfId="1590" xr:uid="{00000000-0005-0000-0000-000000020000}"/>
    <cellStyle name="Comma 4 3 3" xfId="1517" xr:uid="{00000000-0005-0000-0000-000001020000}"/>
    <cellStyle name="Comma 4 4" xfId="1386" xr:uid="{00000000-0005-0000-0000-000002020000}"/>
    <cellStyle name="Comma 4 4 2" xfId="1562" xr:uid="{00000000-0005-0000-0000-000003020000}"/>
    <cellStyle name="Comma 4 5" xfId="1450" xr:uid="{00000000-0005-0000-0000-000004020000}"/>
    <cellStyle name="Comma 4 6" xfId="1491" xr:uid="{00000000-0005-0000-0000-000005020000}"/>
    <cellStyle name="Comma 5" xfId="259" xr:uid="{00000000-0005-0000-0000-000006020000}"/>
    <cellStyle name="Comma 5 2" xfId="993" xr:uid="{00000000-0005-0000-0000-000007020000}"/>
    <cellStyle name="Comma 5 2 2" xfId="1415" xr:uid="{00000000-0005-0000-0000-000008020000}"/>
    <cellStyle name="Comma 5 2 2 2" xfId="1591" xr:uid="{00000000-0005-0000-0000-000009020000}"/>
    <cellStyle name="Comma 5 2 3" xfId="1518" xr:uid="{00000000-0005-0000-0000-00000A020000}"/>
    <cellStyle name="Comma 5 3" xfId="1388" xr:uid="{00000000-0005-0000-0000-00000B020000}"/>
    <cellStyle name="Comma 5 3 2" xfId="1564" xr:uid="{00000000-0005-0000-0000-00000C020000}"/>
    <cellStyle name="Comma 5 4" xfId="1455" xr:uid="{00000000-0005-0000-0000-00000D020000}"/>
    <cellStyle name="Comma 5 5" xfId="1493" xr:uid="{00000000-0005-0000-0000-00000E020000}"/>
    <cellStyle name="Comma 6" xfId="260" xr:uid="{00000000-0005-0000-0000-00000F020000}"/>
    <cellStyle name="Comma 6 2" xfId="261" xr:uid="{00000000-0005-0000-0000-000010020000}"/>
    <cellStyle name="Comma 6 2 2" xfId="1390" xr:uid="{00000000-0005-0000-0000-000011020000}"/>
    <cellStyle name="Comma 6 2 2 2" xfId="1566" xr:uid="{00000000-0005-0000-0000-000012020000}"/>
    <cellStyle name="Comma 6 2 3" xfId="1469" xr:uid="{00000000-0005-0000-0000-000013020000}"/>
    <cellStyle name="Comma 6 2 4" xfId="1495" xr:uid="{00000000-0005-0000-0000-000014020000}"/>
    <cellStyle name="Comma 6 3" xfId="1389" xr:uid="{00000000-0005-0000-0000-000015020000}"/>
    <cellStyle name="Comma 6 3 2" xfId="1565" xr:uid="{00000000-0005-0000-0000-000016020000}"/>
    <cellStyle name="Comma 6 4" xfId="1458" xr:uid="{00000000-0005-0000-0000-000017020000}"/>
    <cellStyle name="Comma 6 5" xfId="1494" xr:uid="{00000000-0005-0000-0000-000018020000}"/>
    <cellStyle name="Comma 7" xfId="262" xr:uid="{00000000-0005-0000-0000-000019020000}"/>
    <cellStyle name="Comma 7 2" xfId="1391" xr:uid="{00000000-0005-0000-0000-00001A020000}"/>
    <cellStyle name="Comma 7 2 2" xfId="1567" xr:uid="{00000000-0005-0000-0000-00001B020000}"/>
    <cellStyle name="Comma 7 3" xfId="1460" xr:uid="{00000000-0005-0000-0000-00001C020000}"/>
    <cellStyle name="Comma 7 4" xfId="1496" xr:uid="{00000000-0005-0000-0000-00001D020000}"/>
    <cellStyle name="Comma 8" xfId="263" xr:uid="{00000000-0005-0000-0000-00001E020000}"/>
    <cellStyle name="Comma 8 2" xfId="994" xr:uid="{00000000-0005-0000-0000-00001F020000}"/>
    <cellStyle name="Comma 8 2 2" xfId="1416" xr:uid="{00000000-0005-0000-0000-000020020000}"/>
    <cellStyle name="Comma 8 2 2 2" xfId="1592" xr:uid="{00000000-0005-0000-0000-000021020000}"/>
    <cellStyle name="Comma 8 2 3" xfId="1519" xr:uid="{00000000-0005-0000-0000-000022020000}"/>
    <cellStyle name="Comma 8 3" xfId="1392" xr:uid="{00000000-0005-0000-0000-000023020000}"/>
    <cellStyle name="Comma 8 3 2" xfId="1568" xr:uid="{00000000-0005-0000-0000-000024020000}"/>
    <cellStyle name="Comma 8 4" xfId="1463" xr:uid="{00000000-0005-0000-0000-000025020000}"/>
    <cellStyle name="Comma 8 5" xfId="1497" xr:uid="{00000000-0005-0000-0000-000026020000}"/>
    <cellStyle name="Comma 9" xfId="264" xr:uid="{00000000-0005-0000-0000-000027020000}"/>
    <cellStyle name="Comma 9 2" xfId="995" xr:uid="{00000000-0005-0000-0000-000028020000}"/>
    <cellStyle name="Comma 9 2 2" xfId="1417" xr:uid="{00000000-0005-0000-0000-000029020000}"/>
    <cellStyle name="Comma 9 2 2 2" xfId="1593" xr:uid="{00000000-0005-0000-0000-00002A020000}"/>
    <cellStyle name="Comma 9 2 3" xfId="1520" xr:uid="{00000000-0005-0000-0000-00002B020000}"/>
    <cellStyle name="Comma 9 3" xfId="1393" xr:uid="{00000000-0005-0000-0000-00002C020000}"/>
    <cellStyle name="Comma 9 3 2" xfId="1569" xr:uid="{00000000-0005-0000-0000-00002D020000}"/>
    <cellStyle name="Comma 9 4" xfId="1498" xr:uid="{00000000-0005-0000-0000-00002E020000}"/>
    <cellStyle name="Comma*" xfId="265" xr:uid="{00000000-0005-0000-0000-00002F020000}"/>
    <cellStyle name="Comma0" xfId="266" xr:uid="{00000000-0005-0000-0000-000030020000}"/>
    <cellStyle name="Comma0 - Modelo1" xfId="267" xr:uid="{00000000-0005-0000-0000-000031020000}"/>
    <cellStyle name="Comma0 - Style1" xfId="268" xr:uid="{00000000-0005-0000-0000-000032020000}"/>
    <cellStyle name="Comma1 - Modelo2" xfId="269" xr:uid="{00000000-0005-0000-0000-000033020000}"/>
    <cellStyle name="Comma1 - Style2" xfId="270" xr:uid="{00000000-0005-0000-0000-000034020000}"/>
    <cellStyle name="Condition" xfId="271" xr:uid="{00000000-0005-0000-0000-000035020000}"/>
    <cellStyle name="Condition 2" xfId="996" xr:uid="{00000000-0005-0000-0000-000036020000}"/>
    <cellStyle name="CondMandatory" xfId="272" xr:uid="{00000000-0005-0000-0000-000037020000}"/>
    <cellStyle name="CondMandatory 2" xfId="997" xr:uid="{00000000-0005-0000-0000-000038020000}"/>
    <cellStyle name="Content1" xfId="273" xr:uid="{00000000-0005-0000-0000-000039020000}"/>
    <cellStyle name="Content1 2" xfId="998" xr:uid="{00000000-0005-0000-0000-00003A020000}"/>
    <cellStyle name="Content2" xfId="274" xr:uid="{00000000-0005-0000-0000-00003B020000}"/>
    <cellStyle name="Content3" xfId="275" xr:uid="{00000000-0005-0000-0000-00003C020000}"/>
    <cellStyle name="Cover Date" xfId="276" xr:uid="{00000000-0005-0000-0000-00003D020000}"/>
    <cellStyle name="Cover Date 2" xfId="999" xr:uid="{00000000-0005-0000-0000-00003E020000}"/>
    <cellStyle name="Cover Subtitle" xfId="277" xr:uid="{00000000-0005-0000-0000-00003F020000}"/>
    <cellStyle name="Cover Subtitle 2" xfId="1000" xr:uid="{00000000-0005-0000-0000-000040020000}"/>
    <cellStyle name="Cover Title" xfId="278" xr:uid="{00000000-0005-0000-0000-000041020000}"/>
    <cellStyle name="Cover Title 2" xfId="1001" xr:uid="{00000000-0005-0000-0000-000042020000}"/>
    <cellStyle name="Currency 0" xfId="279" xr:uid="{00000000-0005-0000-0000-000043020000}"/>
    <cellStyle name="Currency 2" xfId="68" xr:uid="{00000000-0005-0000-0000-000044020000}"/>
    <cellStyle name="Currency 2 2" xfId="281" xr:uid="{00000000-0005-0000-0000-000045020000}"/>
    <cellStyle name="Currency 2 2 2" xfId="1003" xr:uid="{00000000-0005-0000-0000-000046020000}"/>
    <cellStyle name="Currency 2 3" xfId="282" xr:uid="{00000000-0005-0000-0000-000047020000}"/>
    <cellStyle name="Currency 2 3 2" xfId="1004" xr:uid="{00000000-0005-0000-0000-000048020000}"/>
    <cellStyle name="Currency 2 4" xfId="1002" xr:uid="{00000000-0005-0000-0000-000049020000}"/>
    <cellStyle name="Currency 2 4 2" xfId="1418" xr:uid="{00000000-0005-0000-0000-00004A020000}"/>
    <cellStyle name="Currency 2 4 2 2" xfId="1594" xr:uid="{00000000-0005-0000-0000-00004B020000}"/>
    <cellStyle name="Currency 2 4 3" xfId="1521" xr:uid="{00000000-0005-0000-0000-00004C020000}"/>
    <cellStyle name="Currency 2 5" xfId="1322" xr:uid="{00000000-0005-0000-0000-00004D020000}"/>
    <cellStyle name="Currency 2 5 2" xfId="1429" xr:uid="{00000000-0005-0000-0000-00004E020000}"/>
    <cellStyle name="Currency 2 5 2 2" xfId="1605" xr:uid="{00000000-0005-0000-0000-00004F020000}"/>
    <cellStyle name="Currency 2 5 3" xfId="1531" xr:uid="{00000000-0005-0000-0000-000050020000}"/>
    <cellStyle name="Currency 2 6" xfId="280" xr:uid="{00000000-0005-0000-0000-000051020000}"/>
    <cellStyle name="Currency 2 6 2" xfId="1394" xr:uid="{00000000-0005-0000-0000-000052020000}"/>
    <cellStyle name="Currency 2 6 2 2" xfId="1570" xr:uid="{00000000-0005-0000-0000-000053020000}"/>
    <cellStyle name="Currency 2 6 3" xfId="1499" xr:uid="{00000000-0005-0000-0000-000054020000}"/>
    <cellStyle name="Currency 2 7" xfId="1373" xr:uid="{00000000-0005-0000-0000-000055020000}"/>
    <cellStyle name="Currency 2 7 2" xfId="1549" xr:uid="{00000000-0005-0000-0000-000056020000}"/>
    <cellStyle name="Currency 2 8" xfId="1448" xr:uid="{00000000-0005-0000-0000-000057020000}"/>
    <cellStyle name="Currency 2 9" xfId="1479" xr:uid="{00000000-0005-0000-0000-000058020000}"/>
    <cellStyle name="Currency 2*" xfId="283" xr:uid="{00000000-0005-0000-0000-000059020000}"/>
    <cellStyle name="Currency 2_% Change" xfId="284" xr:uid="{00000000-0005-0000-0000-00005A020000}"/>
    <cellStyle name="Currency 3" xfId="285" xr:uid="{00000000-0005-0000-0000-00005B020000}"/>
    <cellStyle name="Currency 3 2" xfId="1395" xr:uid="{00000000-0005-0000-0000-00005C020000}"/>
    <cellStyle name="Currency 3 2 2" xfId="1571" xr:uid="{00000000-0005-0000-0000-00005D020000}"/>
    <cellStyle name="Currency 3 3" xfId="1500" xr:uid="{00000000-0005-0000-0000-00005E020000}"/>
    <cellStyle name="Currency 3*" xfId="286" xr:uid="{00000000-0005-0000-0000-00005F020000}"/>
    <cellStyle name="Currency 4" xfId="287" xr:uid="{00000000-0005-0000-0000-000060020000}"/>
    <cellStyle name="Currency 4 2" xfId="1396" xr:uid="{00000000-0005-0000-0000-000061020000}"/>
    <cellStyle name="Currency 4 2 2" xfId="1572" xr:uid="{00000000-0005-0000-0000-000062020000}"/>
    <cellStyle name="Currency 4 3" xfId="1501" xr:uid="{00000000-0005-0000-0000-000063020000}"/>
    <cellStyle name="Currency 5" xfId="1616" xr:uid="{00000000-0005-0000-0000-000064020000}"/>
    <cellStyle name="Currency 6" xfId="1440" xr:uid="{00000000-0005-0000-0000-000065020000}"/>
    <cellStyle name="Currency*" xfId="288" xr:uid="{00000000-0005-0000-0000-000066020000}"/>
    <cellStyle name="Currency0" xfId="289" xr:uid="{00000000-0005-0000-0000-000067020000}"/>
    <cellStyle name="Data_Total" xfId="1330" xr:uid="{00000000-0005-0000-0000-000068020000}"/>
    <cellStyle name="Date" xfId="290" xr:uid="{00000000-0005-0000-0000-000069020000}"/>
    <cellStyle name="Date Aligned" xfId="291" xr:uid="{00000000-0005-0000-0000-00006A020000}"/>
    <cellStyle name="Date Aligned*" xfId="292" xr:uid="{00000000-0005-0000-0000-00006B020000}"/>
    <cellStyle name="Date Aligned__MasterJRComps" xfId="293" xr:uid="{00000000-0005-0000-0000-00006C020000}"/>
    <cellStyle name="Description" xfId="294" xr:uid="{00000000-0005-0000-0000-00006D020000}"/>
    <cellStyle name="Dia" xfId="295" xr:uid="{00000000-0005-0000-0000-00006E020000}"/>
    <cellStyle name="Dia 2" xfId="1005" xr:uid="{00000000-0005-0000-0000-00006F020000}"/>
    <cellStyle name="DistributionType" xfId="296" xr:uid="{00000000-0005-0000-0000-000070020000}"/>
    <cellStyle name="DistributionType 2" xfId="1006" xr:uid="{00000000-0005-0000-0000-000071020000}"/>
    <cellStyle name="Dotted Line" xfId="297" xr:uid="{00000000-0005-0000-0000-000072020000}"/>
    <cellStyle name="Encabez1" xfId="298" xr:uid="{00000000-0005-0000-0000-000073020000}"/>
    <cellStyle name="Encabez1 2" xfId="1007" xr:uid="{00000000-0005-0000-0000-000074020000}"/>
    <cellStyle name="Encabez2" xfId="299" xr:uid="{00000000-0005-0000-0000-000075020000}"/>
    <cellStyle name="Encabez2 2" xfId="1008" xr:uid="{00000000-0005-0000-0000-000076020000}"/>
    <cellStyle name="Euro" xfId="300" xr:uid="{00000000-0005-0000-0000-000077020000}"/>
    <cellStyle name="Euro 2" xfId="301" xr:uid="{00000000-0005-0000-0000-000078020000}"/>
    <cellStyle name="Euro 2 2" xfId="1010" xr:uid="{00000000-0005-0000-0000-000079020000}"/>
    <cellStyle name="Euro 3" xfId="1009" xr:uid="{00000000-0005-0000-0000-00007A020000}"/>
    <cellStyle name="Explanatory Text 2" xfId="302" xr:uid="{00000000-0005-0000-0000-00007B020000}"/>
    <cellStyle name="Explanatory Text 2 2" xfId="303" xr:uid="{00000000-0005-0000-0000-00007C020000}"/>
    <cellStyle name="Explanatory Text 3" xfId="304" xr:uid="{00000000-0005-0000-0000-00007D020000}"/>
    <cellStyle name="Explanatory Text 4" xfId="38" xr:uid="{00000000-0005-0000-0000-00007E020000}"/>
    <cellStyle name="F2" xfId="305" xr:uid="{00000000-0005-0000-0000-00007F020000}"/>
    <cellStyle name="F2 2" xfId="1011" xr:uid="{00000000-0005-0000-0000-000080020000}"/>
    <cellStyle name="F3" xfId="306" xr:uid="{00000000-0005-0000-0000-000081020000}"/>
    <cellStyle name="F3 2" xfId="1012" xr:uid="{00000000-0005-0000-0000-000082020000}"/>
    <cellStyle name="F4" xfId="307" xr:uid="{00000000-0005-0000-0000-000083020000}"/>
    <cellStyle name="F4 2" xfId="1013" xr:uid="{00000000-0005-0000-0000-000084020000}"/>
    <cellStyle name="F5" xfId="308" xr:uid="{00000000-0005-0000-0000-000085020000}"/>
    <cellStyle name="F5 2" xfId="1014" xr:uid="{00000000-0005-0000-0000-000086020000}"/>
    <cellStyle name="F6" xfId="309" xr:uid="{00000000-0005-0000-0000-000087020000}"/>
    <cellStyle name="F6 2" xfId="1015" xr:uid="{00000000-0005-0000-0000-000088020000}"/>
    <cellStyle name="F7" xfId="310" xr:uid="{00000000-0005-0000-0000-000089020000}"/>
    <cellStyle name="F7 2" xfId="1016" xr:uid="{00000000-0005-0000-0000-00008A020000}"/>
    <cellStyle name="F8" xfId="311" xr:uid="{00000000-0005-0000-0000-00008B020000}"/>
    <cellStyle name="F8 2" xfId="1017" xr:uid="{00000000-0005-0000-0000-00008C020000}"/>
    <cellStyle name="field" xfId="1331" xr:uid="{00000000-0005-0000-0000-00008D020000}"/>
    <cellStyle name="field names" xfId="1332" xr:uid="{00000000-0005-0000-0000-00008E020000}"/>
    <cellStyle name="Fijo" xfId="312" xr:uid="{00000000-0005-0000-0000-00008F020000}"/>
    <cellStyle name="Fijo 2" xfId="1018" xr:uid="{00000000-0005-0000-0000-000090020000}"/>
    <cellStyle name="Financiero" xfId="313" xr:uid="{00000000-0005-0000-0000-000091020000}"/>
    <cellStyle name="Financiero 2" xfId="1019" xr:uid="{00000000-0005-0000-0000-000092020000}"/>
    <cellStyle name="Fixed" xfId="314" xr:uid="{00000000-0005-0000-0000-000093020000}"/>
    <cellStyle name="Flag" xfId="315" xr:uid="{00000000-0005-0000-0000-000094020000}"/>
    <cellStyle name="Flash" xfId="316" xr:uid="{00000000-0005-0000-0000-000095020000}"/>
    <cellStyle name="Fonts" xfId="317" xr:uid="{00000000-0005-0000-0000-000096020000}"/>
    <cellStyle name="Fonts 2" xfId="1020" xr:uid="{00000000-0005-0000-0000-000097020000}"/>
    <cellStyle name="footer" xfId="1333" xr:uid="{00000000-0005-0000-0000-000098020000}"/>
    <cellStyle name="Footer SBILogo1" xfId="318" xr:uid="{00000000-0005-0000-0000-000099020000}"/>
    <cellStyle name="Footer SBILogo1 2" xfId="1021" xr:uid="{00000000-0005-0000-0000-00009A020000}"/>
    <cellStyle name="Footer SBILogo2" xfId="319" xr:uid="{00000000-0005-0000-0000-00009B020000}"/>
    <cellStyle name="Footnote" xfId="320" xr:uid="{00000000-0005-0000-0000-00009C020000}"/>
    <cellStyle name="footnote ref" xfId="321" xr:uid="{00000000-0005-0000-0000-00009D020000}"/>
    <cellStyle name="Footnote Reference" xfId="322" xr:uid="{00000000-0005-0000-0000-00009E020000}"/>
    <cellStyle name="footnote text" xfId="323" xr:uid="{00000000-0005-0000-0000-00009F020000}"/>
    <cellStyle name="Footnote_% Change" xfId="324" xr:uid="{00000000-0005-0000-0000-0000A0020000}"/>
    <cellStyle name="General" xfId="325" xr:uid="{00000000-0005-0000-0000-0000A1020000}"/>
    <cellStyle name="General 2" xfId="326" xr:uid="{00000000-0005-0000-0000-0000A2020000}"/>
    <cellStyle name="General 2 2" xfId="1023" xr:uid="{00000000-0005-0000-0000-0000A3020000}"/>
    <cellStyle name="General 3" xfId="1022" xr:uid="{00000000-0005-0000-0000-0000A4020000}"/>
    <cellStyle name="Good 2" xfId="327" xr:uid="{00000000-0005-0000-0000-0000A5020000}"/>
    <cellStyle name="Good 2 2" xfId="328" xr:uid="{00000000-0005-0000-0000-0000A6020000}"/>
    <cellStyle name="Good 3" xfId="329" xr:uid="{00000000-0005-0000-0000-0000A7020000}"/>
    <cellStyle name="Good 4" xfId="28" xr:uid="{00000000-0005-0000-0000-0000A8020000}"/>
    <cellStyle name="Grey" xfId="330" xr:uid="{00000000-0005-0000-0000-0000A9020000}"/>
    <cellStyle name="Grey 2" xfId="1229" xr:uid="{00000000-0005-0000-0000-0000AA020000}"/>
    <cellStyle name="Group" xfId="331" xr:uid="{00000000-0005-0000-0000-0000AB020000}"/>
    <cellStyle name="Group 2" xfId="1024" xr:uid="{00000000-0005-0000-0000-0000AC020000}"/>
    <cellStyle name="GroupNote" xfId="332" xr:uid="{00000000-0005-0000-0000-0000AD020000}"/>
    <cellStyle name="GroupNote 2" xfId="1025" xr:uid="{00000000-0005-0000-0000-0000AE020000}"/>
    <cellStyle name="Hard Percent" xfId="333" xr:uid="{00000000-0005-0000-0000-0000AF020000}"/>
    <cellStyle name="Header" xfId="334" xr:uid="{00000000-0005-0000-0000-0000B0020000}"/>
    <cellStyle name="Header Draft Stamp" xfId="335" xr:uid="{00000000-0005-0000-0000-0000B1020000}"/>
    <cellStyle name="Header_% Change" xfId="336" xr:uid="{00000000-0005-0000-0000-0000B2020000}"/>
    <cellStyle name="Header1" xfId="337" xr:uid="{00000000-0005-0000-0000-0000B3020000}"/>
    <cellStyle name="Header2" xfId="338" xr:uid="{00000000-0005-0000-0000-0000B4020000}"/>
    <cellStyle name="HeaderLabel" xfId="339" xr:uid="{00000000-0005-0000-0000-0000B5020000}"/>
    <cellStyle name="HeaderText" xfId="340" xr:uid="{00000000-0005-0000-0000-0000B6020000}"/>
    <cellStyle name="Heading" xfId="341" xr:uid="{00000000-0005-0000-0000-0000B7020000}"/>
    <cellStyle name="Heading 1 2" xfId="342" xr:uid="{00000000-0005-0000-0000-0000B8020000}"/>
    <cellStyle name="Heading 1 2 2" xfId="343" xr:uid="{00000000-0005-0000-0000-0000B9020000}"/>
    <cellStyle name="Heading 1 2_asset sales" xfId="344" xr:uid="{00000000-0005-0000-0000-0000BA020000}"/>
    <cellStyle name="Heading 1 3" xfId="345" xr:uid="{00000000-0005-0000-0000-0000BB020000}"/>
    <cellStyle name="Heading 1 4" xfId="346" xr:uid="{00000000-0005-0000-0000-0000BC020000}"/>
    <cellStyle name="Heading 1 4 2" xfId="347" xr:uid="{00000000-0005-0000-0000-0000BD020000}"/>
    <cellStyle name="Heading 1 5" xfId="348" xr:uid="{00000000-0005-0000-0000-0000BE020000}"/>
    <cellStyle name="Heading 1 6" xfId="24" xr:uid="{00000000-0005-0000-0000-0000BF020000}"/>
    <cellStyle name="Heading 1 Above" xfId="349" xr:uid="{00000000-0005-0000-0000-0000C0020000}"/>
    <cellStyle name="Heading 1+" xfId="350" xr:uid="{00000000-0005-0000-0000-0000C1020000}"/>
    <cellStyle name="Heading 1+ 2" xfId="1026" xr:uid="{00000000-0005-0000-0000-0000C2020000}"/>
    <cellStyle name="Heading 2 2" xfId="351" xr:uid="{00000000-0005-0000-0000-0000C3020000}"/>
    <cellStyle name="Heading 2 2 2" xfId="352" xr:uid="{00000000-0005-0000-0000-0000C4020000}"/>
    <cellStyle name="Heading 2 3" xfId="353" xr:uid="{00000000-0005-0000-0000-0000C5020000}"/>
    <cellStyle name="Heading 2 4" xfId="354" xr:uid="{00000000-0005-0000-0000-0000C6020000}"/>
    <cellStyle name="Heading 2 4 2" xfId="355" xr:uid="{00000000-0005-0000-0000-0000C7020000}"/>
    <cellStyle name="Heading 2 5" xfId="356" xr:uid="{00000000-0005-0000-0000-0000C8020000}"/>
    <cellStyle name="Heading 2 6" xfId="25" xr:uid="{00000000-0005-0000-0000-0000C9020000}"/>
    <cellStyle name="Heading 2 Below" xfId="357" xr:uid="{00000000-0005-0000-0000-0000CA020000}"/>
    <cellStyle name="Heading 2+" xfId="358" xr:uid="{00000000-0005-0000-0000-0000CB020000}"/>
    <cellStyle name="Heading 2+ 2" xfId="1027" xr:uid="{00000000-0005-0000-0000-0000CC020000}"/>
    <cellStyle name="Heading 3 2" xfId="359" xr:uid="{00000000-0005-0000-0000-0000CD020000}"/>
    <cellStyle name="Heading 3 2 2" xfId="360" xr:uid="{00000000-0005-0000-0000-0000CE020000}"/>
    <cellStyle name="Heading 3 3" xfId="361" xr:uid="{00000000-0005-0000-0000-0000CF020000}"/>
    <cellStyle name="Heading 3 4" xfId="362" xr:uid="{00000000-0005-0000-0000-0000D0020000}"/>
    <cellStyle name="Heading 3 4 2" xfId="363" xr:uid="{00000000-0005-0000-0000-0000D1020000}"/>
    <cellStyle name="Heading 3 5" xfId="364" xr:uid="{00000000-0005-0000-0000-0000D2020000}"/>
    <cellStyle name="Heading 3 6" xfId="26" xr:uid="{00000000-0005-0000-0000-0000D3020000}"/>
    <cellStyle name="Heading 3+" xfId="365" xr:uid="{00000000-0005-0000-0000-0000D4020000}"/>
    <cellStyle name="Heading 4 2" xfId="366" xr:uid="{00000000-0005-0000-0000-0000D5020000}"/>
    <cellStyle name="Heading 4 2 2" xfId="367" xr:uid="{00000000-0005-0000-0000-0000D6020000}"/>
    <cellStyle name="Heading 4 3" xfId="368" xr:uid="{00000000-0005-0000-0000-0000D7020000}"/>
    <cellStyle name="Heading 4 4" xfId="369" xr:uid="{00000000-0005-0000-0000-0000D8020000}"/>
    <cellStyle name="Heading 4 4 2" xfId="370" xr:uid="{00000000-0005-0000-0000-0000D9020000}"/>
    <cellStyle name="Heading 4 5" xfId="371" xr:uid="{00000000-0005-0000-0000-0000DA020000}"/>
    <cellStyle name="Heading 4 6" xfId="27" xr:uid="{00000000-0005-0000-0000-0000DB020000}"/>
    <cellStyle name="Heading 5" xfId="372" xr:uid="{00000000-0005-0000-0000-0000DC020000}"/>
    <cellStyle name="Heading 6" xfId="373" xr:uid="{00000000-0005-0000-0000-0000DD020000}"/>
    <cellStyle name="Heading 7" xfId="374" xr:uid="{00000000-0005-0000-0000-0000DE020000}"/>
    <cellStyle name="Heading 8" xfId="375" xr:uid="{00000000-0005-0000-0000-0000DF020000}"/>
    <cellStyle name="Heading1" xfId="376" xr:uid="{00000000-0005-0000-0000-0000E0020000}"/>
    <cellStyle name="Heading2" xfId="377" xr:uid="{00000000-0005-0000-0000-0000E1020000}"/>
    <cellStyle name="Heading3" xfId="378" xr:uid="{00000000-0005-0000-0000-0000E2020000}"/>
    <cellStyle name="Heading4" xfId="379" xr:uid="{00000000-0005-0000-0000-0000E3020000}"/>
    <cellStyle name="Heading5" xfId="380" xr:uid="{00000000-0005-0000-0000-0000E4020000}"/>
    <cellStyle name="Headings" xfId="1334" xr:uid="{00000000-0005-0000-0000-0000E5020000}"/>
    <cellStyle name="Horizontal" xfId="381" xr:uid="{00000000-0005-0000-0000-0000E6020000}"/>
    <cellStyle name="Horizontal 2" xfId="1028" xr:uid="{00000000-0005-0000-0000-0000E7020000}"/>
    <cellStyle name="Hyperlink" xfId="1" builtinId="8"/>
    <cellStyle name="Hyperlink 2" xfId="3" xr:uid="{00000000-0005-0000-0000-0000E9020000}"/>
    <cellStyle name="Hyperlink 2 2" xfId="383" xr:uid="{00000000-0005-0000-0000-0000EA020000}"/>
    <cellStyle name="Hyperlink 2 3" xfId="1335" xr:uid="{00000000-0005-0000-0000-0000EB020000}"/>
    <cellStyle name="Hyperlink 2 4" xfId="382" xr:uid="{00000000-0005-0000-0000-0000EC020000}"/>
    <cellStyle name="Hyperlink 2 5" xfId="20" xr:uid="{00000000-0005-0000-0000-0000ED020000}"/>
    <cellStyle name="Hyperlink 3" xfId="384" xr:uid="{00000000-0005-0000-0000-0000EE020000}"/>
    <cellStyle name="Hyperlink 3 2" xfId="1336" xr:uid="{00000000-0005-0000-0000-0000EF020000}"/>
    <cellStyle name="Hyperlink 4" xfId="385" xr:uid="{00000000-0005-0000-0000-0000F0020000}"/>
    <cellStyle name="Hyperlink 5" xfId="386" xr:uid="{00000000-0005-0000-0000-0000F1020000}"/>
    <cellStyle name="Hyperlink 6" xfId="387" xr:uid="{00000000-0005-0000-0000-0000F2020000}"/>
    <cellStyle name="Information" xfId="388" xr:uid="{00000000-0005-0000-0000-0000F3020000}"/>
    <cellStyle name="Input [yellow]" xfId="389" xr:uid="{00000000-0005-0000-0000-0000F4020000}"/>
    <cellStyle name="Input 10" xfId="390" xr:uid="{00000000-0005-0000-0000-0000F5020000}"/>
    <cellStyle name="Input 11" xfId="391" xr:uid="{00000000-0005-0000-0000-0000F6020000}"/>
    <cellStyle name="Input 12" xfId="392" xr:uid="{00000000-0005-0000-0000-0000F7020000}"/>
    <cellStyle name="Input 13" xfId="393" xr:uid="{00000000-0005-0000-0000-0000F8020000}"/>
    <cellStyle name="Input 14" xfId="394" xr:uid="{00000000-0005-0000-0000-0000F9020000}"/>
    <cellStyle name="Input 15" xfId="395" xr:uid="{00000000-0005-0000-0000-0000FA020000}"/>
    <cellStyle name="Input 16" xfId="396" xr:uid="{00000000-0005-0000-0000-0000FB020000}"/>
    <cellStyle name="Input 17" xfId="397" xr:uid="{00000000-0005-0000-0000-0000FC020000}"/>
    <cellStyle name="Input 18" xfId="398" xr:uid="{00000000-0005-0000-0000-0000FD020000}"/>
    <cellStyle name="Input 19" xfId="399" xr:uid="{00000000-0005-0000-0000-0000FE020000}"/>
    <cellStyle name="Input 2" xfId="400" xr:uid="{00000000-0005-0000-0000-0000FF020000}"/>
    <cellStyle name="Input 2 2" xfId="401" xr:uid="{00000000-0005-0000-0000-000000030000}"/>
    <cellStyle name="Input 20" xfId="402" xr:uid="{00000000-0005-0000-0000-000001030000}"/>
    <cellStyle name="Input 21" xfId="31" xr:uid="{00000000-0005-0000-0000-000002030000}"/>
    <cellStyle name="Input 3" xfId="403" xr:uid="{00000000-0005-0000-0000-000003030000}"/>
    <cellStyle name="Input 4" xfId="404" xr:uid="{00000000-0005-0000-0000-000004030000}"/>
    <cellStyle name="Input 5" xfId="405" xr:uid="{00000000-0005-0000-0000-000005030000}"/>
    <cellStyle name="Input 6" xfId="406" xr:uid="{00000000-0005-0000-0000-000006030000}"/>
    <cellStyle name="Input 7" xfId="407" xr:uid="{00000000-0005-0000-0000-000007030000}"/>
    <cellStyle name="Input 8" xfId="408" xr:uid="{00000000-0005-0000-0000-000008030000}"/>
    <cellStyle name="Input 9" xfId="409" xr:uid="{00000000-0005-0000-0000-000009030000}"/>
    <cellStyle name="Input Currency" xfId="410" xr:uid="{00000000-0005-0000-0000-00000A030000}"/>
    <cellStyle name="Input Currency 2" xfId="411" xr:uid="{00000000-0005-0000-0000-00000B030000}"/>
    <cellStyle name="Input Multiple" xfId="412" xr:uid="{00000000-0005-0000-0000-00000C030000}"/>
    <cellStyle name="Input Percent" xfId="413" xr:uid="{00000000-0005-0000-0000-00000D030000}"/>
    <cellStyle name="LabelIntersect" xfId="414" xr:uid="{00000000-0005-0000-0000-00000E030000}"/>
    <cellStyle name="LabelLeft" xfId="415" xr:uid="{00000000-0005-0000-0000-00000F030000}"/>
    <cellStyle name="LabelTop" xfId="416" xr:uid="{00000000-0005-0000-0000-000010030000}"/>
    <cellStyle name="Level" xfId="417" xr:uid="{00000000-0005-0000-0000-000011030000}"/>
    <cellStyle name="Level 2" xfId="1029" xr:uid="{00000000-0005-0000-0000-000012030000}"/>
    <cellStyle name="Linked Cell 2" xfId="418" xr:uid="{00000000-0005-0000-0000-000013030000}"/>
    <cellStyle name="Linked Cell 2 2" xfId="419" xr:uid="{00000000-0005-0000-0000-000014030000}"/>
    <cellStyle name="Linked Cell 3" xfId="420" xr:uid="{00000000-0005-0000-0000-000015030000}"/>
    <cellStyle name="Linked Cell 4" xfId="34" xr:uid="{00000000-0005-0000-0000-000016030000}"/>
    <cellStyle name="Mik" xfId="421" xr:uid="{00000000-0005-0000-0000-000017030000}"/>
    <cellStyle name="Mik 2" xfId="422" xr:uid="{00000000-0005-0000-0000-000018030000}"/>
    <cellStyle name="Mik 2 2" xfId="423" xr:uid="{00000000-0005-0000-0000-000019030000}"/>
    <cellStyle name="Mik 2 2 2" xfId="1032" xr:uid="{00000000-0005-0000-0000-00001A030000}"/>
    <cellStyle name="Mik 2 3" xfId="1031" xr:uid="{00000000-0005-0000-0000-00001B030000}"/>
    <cellStyle name="Mik 3" xfId="1030" xr:uid="{00000000-0005-0000-0000-00001C030000}"/>
    <cellStyle name="Mik_Fiscal Tables" xfId="424" xr:uid="{00000000-0005-0000-0000-00001D030000}"/>
    <cellStyle name="Millares [0]_10 AVERIAS MASIVAS + ANT" xfId="425" xr:uid="{00000000-0005-0000-0000-00001E030000}"/>
    <cellStyle name="Millares_10 AVERIAS MASIVAS + ANT" xfId="426" xr:uid="{00000000-0005-0000-0000-00001F030000}"/>
    <cellStyle name="Moneda [0]_Clasif por Diferencial" xfId="427" xr:uid="{00000000-0005-0000-0000-000020030000}"/>
    <cellStyle name="Moneda_Clasif por Diferencial" xfId="428" xr:uid="{00000000-0005-0000-0000-000021030000}"/>
    <cellStyle name="MS_English" xfId="429" xr:uid="{00000000-0005-0000-0000-000022030000}"/>
    <cellStyle name="Multiple" xfId="430" xr:uid="{00000000-0005-0000-0000-000023030000}"/>
    <cellStyle name="MultipleBelow" xfId="431" xr:uid="{00000000-0005-0000-0000-000024030000}"/>
    <cellStyle name="N" xfId="432" xr:uid="{00000000-0005-0000-0000-000025030000}"/>
    <cellStyle name="N 2" xfId="433" xr:uid="{00000000-0005-0000-0000-000026030000}"/>
    <cellStyle name="N 2 2" xfId="1034" xr:uid="{00000000-0005-0000-0000-000027030000}"/>
    <cellStyle name="N 3" xfId="1033" xr:uid="{00000000-0005-0000-0000-000028030000}"/>
    <cellStyle name="Neutral 2" xfId="434" xr:uid="{00000000-0005-0000-0000-000029030000}"/>
    <cellStyle name="Neutral 2 2" xfId="435" xr:uid="{00000000-0005-0000-0000-00002A030000}"/>
    <cellStyle name="Neutral 3" xfId="436" xr:uid="{00000000-0005-0000-0000-00002B030000}"/>
    <cellStyle name="Neutral 4" xfId="30" xr:uid="{00000000-0005-0000-0000-00002C030000}"/>
    <cellStyle name="no dec" xfId="437" xr:uid="{00000000-0005-0000-0000-00002D030000}"/>
    <cellStyle name="no dec 2" xfId="1235" xr:uid="{00000000-0005-0000-0000-00002E030000}"/>
    <cellStyle name="Normal" xfId="0" builtinId="0"/>
    <cellStyle name="Normal - Style1" xfId="438" xr:uid="{00000000-0005-0000-0000-000030030000}"/>
    <cellStyle name="Normal - Style1 2" xfId="439" xr:uid="{00000000-0005-0000-0000-000031030000}"/>
    <cellStyle name="Normal - Style2" xfId="440" xr:uid="{00000000-0005-0000-0000-000032030000}"/>
    <cellStyle name="Normal - Style3" xfId="441" xr:uid="{00000000-0005-0000-0000-000033030000}"/>
    <cellStyle name="Normal - Style4" xfId="442" xr:uid="{00000000-0005-0000-0000-000034030000}"/>
    <cellStyle name="Normal - Style5" xfId="443" xr:uid="{00000000-0005-0000-0000-000035030000}"/>
    <cellStyle name="Normal 0" xfId="444" xr:uid="{00000000-0005-0000-0000-000036030000}"/>
    <cellStyle name="Normal 10" xfId="445" xr:uid="{00000000-0005-0000-0000-000037030000}"/>
    <cellStyle name="Normal 10 2" xfId="446" xr:uid="{00000000-0005-0000-0000-000038030000}"/>
    <cellStyle name="Normal 10 2 2" xfId="1036" xr:uid="{00000000-0005-0000-0000-000039030000}"/>
    <cellStyle name="Normal 10 3" xfId="1035" xr:uid="{00000000-0005-0000-0000-00003A030000}"/>
    <cellStyle name="Normal 10 4" xfId="447" xr:uid="{00000000-0005-0000-0000-00003B030000}"/>
    <cellStyle name="Normal 10 4 2" xfId="1037" xr:uid="{00000000-0005-0000-0000-00003C030000}"/>
    <cellStyle name="Normal 100" xfId="1470" xr:uid="{00000000-0005-0000-0000-00003D030000}"/>
    <cellStyle name="Normal 102" xfId="21" xr:uid="{00000000-0005-0000-0000-00003E030000}"/>
    <cellStyle name="Normal 102 2" xfId="448" xr:uid="{00000000-0005-0000-0000-00003F030000}"/>
    <cellStyle name="Normal 102 2 2" xfId="1039" xr:uid="{00000000-0005-0000-0000-000040030000}"/>
    <cellStyle name="Normal 102 3" xfId="1038" xr:uid="{00000000-0005-0000-0000-000041030000}"/>
    <cellStyle name="Normal 103" xfId="10" xr:uid="{00000000-0005-0000-0000-000042030000}"/>
    <cellStyle name="Normal 11" xfId="449" xr:uid="{00000000-0005-0000-0000-000043030000}"/>
    <cellStyle name="Normal 11 2" xfId="450" xr:uid="{00000000-0005-0000-0000-000044030000}"/>
    <cellStyle name="Normal 11 2 2" xfId="1041" xr:uid="{00000000-0005-0000-0000-000045030000}"/>
    <cellStyle name="Normal 11 3" xfId="1040" xr:uid="{00000000-0005-0000-0000-000046030000}"/>
    <cellStyle name="Normal 12" xfId="451" xr:uid="{00000000-0005-0000-0000-000047030000}"/>
    <cellStyle name="Normal 12 2" xfId="452" xr:uid="{00000000-0005-0000-0000-000048030000}"/>
    <cellStyle name="Normal 12 2 2" xfId="1043" xr:uid="{00000000-0005-0000-0000-000049030000}"/>
    <cellStyle name="Normal 12 3" xfId="1042" xr:uid="{00000000-0005-0000-0000-00004A030000}"/>
    <cellStyle name="Normal 13" xfId="453" xr:uid="{00000000-0005-0000-0000-00004B030000}"/>
    <cellStyle name="Normal 13 2" xfId="1044" xr:uid="{00000000-0005-0000-0000-00004C030000}"/>
    <cellStyle name="Normal 14" xfId="454" xr:uid="{00000000-0005-0000-0000-00004D030000}"/>
    <cellStyle name="Normal 14 2" xfId="1045" xr:uid="{00000000-0005-0000-0000-00004E030000}"/>
    <cellStyle name="Normal 15" xfId="455" xr:uid="{00000000-0005-0000-0000-00004F030000}"/>
    <cellStyle name="Normal 15 2" xfId="1046" xr:uid="{00000000-0005-0000-0000-000050030000}"/>
    <cellStyle name="Normal 15 3" xfId="456" xr:uid="{00000000-0005-0000-0000-000051030000}"/>
    <cellStyle name="Normal 15 3 2" xfId="1047" xr:uid="{00000000-0005-0000-0000-000052030000}"/>
    <cellStyle name="Normal 16" xfId="457" xr:uid="{00000000-0005-0000-0000-000053030000}"/>
    <cellStyle name="Normal 16 2" xfId="1048" xr:uid="{00000000-0005-0000-0000-000054030000}"/>
    <cellStyle name="Normal 17" xfId="458" xr:uid="{00000000-0005-0000-0000-000055030000}"/>
    <cellStyle name="Normal 17 2" xfId="1049" xr:uid="{00000000-0005-0000-0000-000056030000}"/>
    <cellStyle name="Normal 18" xfId="459" xr:uid="{00000000-0005-0000-0000-000057030000}"/>
    <cellStyle name="Normal 18 10 4" xfId="460" xr:uid="{00000000-0005-0000-0000-000058030000}"/>
    <cellStyle name="Normal 18 2" xfId="1050" xr:uid="{00000000-0005-0000-0000-000059030000}"/>
    <cellStyle name="Normal 19" xfId="461" xr:uid="{00000000-0005-0000-0000-00005A030000}"/>
    <cellStyle name="Normal 19 2" xfId="1051" xr:uid="{00000000-0005-0000-0000-00005B030000}"/>
    <cellStyle name="Normal 2" xfId="4" xr:uid="{00000000-0005-0000-0000-00005C030000}"/>
    <cellStyle name="Normal 2 10" xfId="463" xr:uid="{00000000-0005-0000-0000-00005D030000}"/>
    <cellStyle name="Normal 2 11" xfId="464" xr:uid="{00000000-0005-0000-0000-00005E030000}"/>
    <cellStyle name="Normal 2 12" xfId="465" xr:uid="{00000000-0005-0000-0000-00005F030000}"/>
    <cellStyle name="Normal 2 12 2" xfId="1052" xr:uid="{00000000-0005-0000-0000-000060030000}"/>
    <cellStyle name="Normal 2 13" xfId="1319" xr:uid="{00000000-0005-0000-0000-000061030000}"/>
    <cellStyle name="Normal 2 14" xfId="462" xr:uid="{00000000-0005-0000-0000-000062030000}"/>
    <cellStyle name="Normal 2 15" xfId="1366" xr:uid="{00000000-0005-0000-0000-000063030000}"/>
    <cellStyle name="Normal 2 15 2" xfId="1542" xr:uid="{00000000-0005-0000-0000-000064030000}"/>
    <cellStyle name="Normal 2 16" xfId="1441" xr:uid="{00000000-0005-0000-0000-000065030000}"/>
    <cellStyle name="Normal 2 17" xfId="1472" xr:uid="{00000000-0005-0000-0000-000066030000}"/>
    <cellStyle name="Normal 2 18" xfId="13" xr:uid="{00000000-0005-0000-0000-000067030000}"/>
    <cellStyle name="Normal 2 19" xfId="1621" xr:uid="{00000000-0005-0000-0000-000068030000}"/>
    <cellStyle name="Normal 2 2" xfId="16" xr:uid="{00000000-0005-0000-0000-000069030000}"/>
    <cellStyle name="Normal 2 2 2" xfId="466" xr:uid="{00000000-0005-0000-0000-00006A030000}"/>
    <cellStyle name="Normal 2 2 2 2" xfId="467" xr:uid="{00000000-0005-0000-0000-00006B030000}"/>
    <cellStyle name="Normal 2 2 2 3" xfId="468" xr:uid="{00000000-0005-0000-0000-00006C030000}"/>
    <cellStyle name="Normal 2 2 2 4" xfId="1054" xr:uid="{00000000-0005-0000-0000-00006D030000}"/>
    <cellStyle name="Normal 2 2 2_T4.40" xfId="469" xr:uid="{00000000-0005-0000-0000-00006E030000}"/>
    <cellStyle name="Normal 2 2 3" xfId="470" xr:uid="{00000000-0005-0000-0000-00006F030000}"/>
    <cellStyle name="Normal 2 2 3 2" xfId="471" xr:uid="{00000000-0005-0000-0000-000070030000}"/>
    <cellStyle name="Normal 2 2 4" xfId="472" xr:uid="{00000000-0005-0000-0000-000071030000}"/>
    <cellStyle name="Normal 2 2 4 2" xfId="473" xr:uid="{00000000-0005-0000-0000-000072030000}"/>
    <cellStyle name="Normal 2 2 5" xfId="474" xr:uid="{00000000-0005-0000-0000-000073030000}"/>
    <cellStyle name="Normal 2 2 5 2" xfId="475" xr:uid="{00000000-0005-0000-0000-000074030000}"/>
    <cellStyle name="Normal 2 2 6" xfId="476" xr:uid="{00000000-0005-0000-0000-000075030000}"/>
    <cellStyle name="Normal 2 2 7" xfId="477" xr:uid="{00000000-0005-0000-0000-000076030000}"/>
    <cellStyle name="Normal 2 2 8" xfId="478" xr:uid="{00000000-0005-0000-0000-000077030000}"/>
    <cellStyle name="Normal 2 2 9" xfId="1053" xr:uid="{00000000-0005-0000-0000-000078030000}"/>
    <cellStyle name="Normal 2 2_T4.40" xfId="479" xr:uid="{00000000-0005-0000-0000-000079030000}"/>
    <cellStyle name="Normal 2 3" xfId="65" xr:uid="{00000000-0005-0000-0000-00007A030000}"/>
    <cellStyle name="Normal 2 3 2" xfId="481" xr:uid="{00000000-0005-0000-0000-00007B030000}"/>
    <cellStyle name="Normal 2 3 2 2" xfId="482" xr:uid="{00000000-0005-0000-0000-00007C030000}"/>
    <cellStyle name="Normal 2 3 2 3" xfId="483" xr:uid="{00000000-0005-0000-0000-00007D030000}"/>
    <cellStyle name="Normal 2 3 2 4" xfId="1056" xr:uid="{00000000-0005-0000-0000-00007E030000}"/>
    <cellStyle name="Normal 2 3 3" xfId="484" xr:uid="{00000000-0005-0000-0000-00007F030000}"/>
    <cellStyle name="Normal 2 3 3 2" xfId="1057" xr:uid="{00000000-0005-0000-0000-000080030000}"/>
    <cellStyle name="Normal 2 3 4" xfId="485" xr:uid="{00000000-0005-0000-0000-000081030000}"/>
    <cellStyle name="Normal 2 3 5" xfId="486" xr:uid="{00000000-0005-0000-0000-000082030000}"/>
    <cellStyle name="Normal 2 3 6" xfId="1055" xr:uid="{00000000-0005-0000-0000-000083030000}"/>
    <cellStyle name="Normal 2 3 7" xfId="1313" xr:uid="{00000000-0005-0000-0000-000084030000}"/>
    <cellStyle name="Normal 2 3 8" xfId="480" xr:uid="{00000000-0005-0000-0000-000085030000}"/>
    <cellStyle name="Normal 2 4" xfId="70" xr:uid="{00000000-0005-0000-0000-000086030000}"/>
    <cellStyle name="Normal 2 4 2" xfId="488" xr:uid="{00000000-0005-0000-0000-000087030000}"/>
    <cellStyle name="Normal 2 4 3" xfId="1058" xr:uid="{00000000-0005-0000-0000-000088030000}"/>
    <cellStyle name="Normal 2 4 4" xfId="487" xr:uid="{00000000-0005-0000-0000-000089030000}"/>
    <cellStyle name="Normal 2 4 5" xfId="1374" xr:uid="{00000000-0005-0000-0000-00008A030000}"/>
    <cellStyle name="Normal 2 4 5 2" xfId="1550" xr:uid="{00000000-0005-0000-0000-00008B030000}"/>
    <cellStyle name="Normal 2 4 6" xfId="1449" xr:uid="{00000000-0005-0000-0000-00008C030000}"/>
    <cellStyle name="Normal 2 4 7" xfId="1480" xr:uid="{00000000-0005-0000-0000-00008D030000}"/>
    <cellStyle name="Normal 2 5" xfId="64" xr:uid="{00000000-0005-0000-0000-00008E030000}"/>
    <cellStyle name="Normal 2 5 2" xfId="490" xr:uid="{00000000-0005-0000-0000-00008F030000}"/>
    <cellStyle name="Normal 2 5 3" xfId="489" xr:uid="{00000000-0005-0000-0000-000090030000}"/>
    <cellStyle name="Normal 2 6" xfId="491" xr:uid="{00000000-0005-0000-0000-000091030000}"/>
    <cellStyle name="Normal 2 6 2" xfId="492" xr:uid="{00000000-0005-0000-0000-000092030000}"/>
    <cellStyle name="Normal 2 6 3" xfId="1451" xr:uid="{00000000-0005-0000-0000-000093030000}"/>
    <cellStyle name="Normal 2 7" xfId="493" xr:uid="{00000000-0005-0000-0000-000094030000}"/>
    <cellStyle name="Normal 2 7 2" xfId="494" xr:uid="{00000000-0005-0000-0000-000095030000}"/>
    <cellStyle name="Normal 2 7 3" xfId="1456" xr:uid="{00000000-0005-0000-0000-000096030000}"/>
    <cellStyle name="Normal 2 8" xfId="495" xr:uid="{00000000-0005-0000-0000-000097030000}"/>
    <cellStyle name="Normal 2 8 2" xfId="496" xr:uid="{00000000-0005-0000-0000-000098030000}"/>
    <cellStyle name="Normal 2 9" xfId="497" xr:uid="{00000000-0005-0000-0000-000099030000}"/>
    <cellStyle name="Normal 2_charts tables TP" xfId="498" xr:uid="{00000000-0005-0000-0000-00009A030000}"/>
    <cellStyle name="Normal 20" xfId="499" xr:uid="{00000000-0005-0000-0000-00009B030000}"/>
    <cellStyle name="Normal 20 2" xfId="1059" xr:uid="{00000000-0005-0000-0000-00009C030000}"/>
    <cellStyle name="Normal 21" xfId="500" xr:uid="{00000000-0005-0000-0000-00009D030000}"/>
    <cellStyle name="Normal 21 2" xfId="501" xr:uid="{00000000-0005-0000-0000-00009E030000}"/>
    <cellStyle name="Normal 21 2 2" xfId="502" xr:uid="{00000000-0005-0000-0000-00009F030000}"/>
    <cellStyle name="Normal 21 2 3" xfId="1061" xr:uid="{00000000-0005-0000-0000-0000A0030000}"/>
    <cellStyle name="Normal 21 3" xfId="503" xr:uid="{00000000-0005-0000-0000-0000A1030000}"/>
    <cellStyle name="Normal 21 4" xfId="504" xr:uid="{00000000-0005-0000-0000-0000A2030000}"/>
    <cellStyle name="Normal 21 5" xfId="1060" xr:uid="{00000000-0005-0000-0000-0000A3030000}"/>
    <cellStyle name="Normal 21_Book1" xfId="505" xr:uid="{00000000-0005-0000-0000-0000A4030000}"/>
    <cellStyle name="Normal 22" xfId="506" xr:uid="{00000000-0005-0000-0000-0000A5030000}"/>
    <cellStyle name="Normal 22 2" xfId="507" xr:uid="{00000000-0005-0000-0000-0000A6030000}"/>
    <cellStyle name="Normal 22 2 2" xfId="508" xr:uid="{00000000-0005-0000-0000-0000A7030000}"/>
    <cellStyle name="Normal 22 2 3" xfId="1063" xr:uid="{00000000-0005-0000-0000-0000A8030000}"/>
    <cellStyle name="Normal 22 3" xfId="509" xr:uid="{00000000-0005-0000-0000-0000A9030000}"/>
    <cellStyle name="Normal 22 4" xfId="510" xr:uid="{00000000-0005-0000-0000-0000AA030000}"/>
    <cellStyle name="Normal 22 5" xfId="1062" xr:uid="{00000000-0005-0000-0000-0000AB030000}"/>
    <cellStyle name="Normal 22_Book1" xfId="511" xr:uid="{00000000-0005-0000-0000-0000AC030000}"/>
    <cellStyle name="Normal 23" xfId="512" xr:uid="{00000000-0005-0000-0000-0000AD030000}"/>
    <cellStyle name="Normal 23 2" xfId="1064" xr:uid="{00000000-0005-0000-0000-0000AE030000}"/>
    <cellStyle name="Normal 24" xfId="513" xr:uid="{00000000-0005-0000-0000-0000AF030000}"/>
    <cellStyle name="Normal 24 2" xfId="514" xr:uid="{00000000-0005-0000-0000-0000B0030000}"/>
    <cellStyle name="Normal 24 2 2" xfId="515" xr:uid="{00000000-0005-0000-0000-0000B1030000}"/>
    <cellStyle name="Normal 24 2 2 2" xfId="516" xr:uid="{00000000-0005-0000-0000-0000B2030000}"/>
    <cellStyle name="Normal 24 2 3" xfId="517" xr:uid="{00000000-0005-0000-0000-0000B3030000}"/>
    <cellStyle name="Normal 24 3" xfId="518" xr:uid="{00000000-0005-0000-0000-0000B4030000}"/>
    <cellStyle name="Normal 25" xfId="519" xr:uid="{00000000-0005-0000-0000-0000B5030000}"/>
    <cellStyle name="Normal 25 2" xfId="520" xr:uid="{00000000-0005-0000-0000-0000B6030000}"/>
    <cellStyle name="Normal 26" xfId="521" xr:uid="{00000000-0005-0000-0000-0000B7030000}"/>
    <cellStyle name="Normal 26 2" xfId="522" xr:uid="{00000000-0005-0000-0000-0000B8030000}"/>
    <cellStyle name="Normal 26 2 2" xfId="1066" xr:uid="{00000000-0005-0000-0000-0000B9030000}"/>
    <cellStyle name="Normal 26 3" xfId="523" xr:uid="{00000000-0005-0000-0000-0000BA030000}"/>
    <cellStyle name="Normal 26 4" xfId="1065" xr:uid="{00000000-0005-0000-0000-0000BB030000}"/>
    <cellStyle name="Normal 27" xfId="524" xr:uid="{00000000-0005-0000-0000-0000BC030000}"/>
    <cellStyle name="Normal 27 2" xfId="525" xr:uid="{00000000-0005-0000-0000-0000BD030000}"/>
    <cellStyle name="Normal 27 2 2" xfId="1067" xr:uid="{00000000-0005-0000-0000-0000BE030000}"/>
    <cellStyle name="Normal 27 3" xfId="526" xr:uid="{00000000-0005-0000-0000-0000BF030000}"/>
    <cellStyle name="Normal 28" xfId="527" xr:uid="{00000000-0005-0000-0000-0000C0030000}"/>
    <cellStyle name="Normal 28 2" xfId="528" xr:uid="{00000000-0005-0000-0000-0000C1030000}"/>
    <cellStyle name="Normal 28 2 2" xfId="529" xr:uid="{00000000-0005-0000-0000-0000C2030000}"/>
    <cellStyle name="Normal 29" xfId="530" xr:uid="{00000000-0005-0000-0000-0000C3030000}"/>
    <cellStyle name="Normal 29 2" xfId="531" xr:uid="{00000000-0005-0000-0000-0000C4030000}"/>
    <cellStyle name="Normal 29 3" xfId="1068" xr:uid="{00000000-0005-0000-0000-0000C5030000}"/>
    <cellStyle name="Normal 3" xfId="11" xr:uid="{00000000-0005-0000-0000-0000C6030000}"/>
    <cellStyle name="Normal 3 10" xfId="532" xr:uid="{00000000-0005-0000-0000-0000C7030000}"/>
    <cellStyle name="Normal 3 11" xfId="533" xr:uid="{00000000-0005-0000-0000-0000C8030000}"/>
    <cellStyle name="Normal 3 11 2" xfId="1069" xr:uid="{00000000-0005-0000-0000-0000C9030000}"/>
    <cellStyle name="Normal 3 12" xfId="534" xr:uid="{00000000-0005-0000-0000-0000CA030000}"/>
    <cellStyle name="Normal 3 2" xfId="71" xr:uid="{00000000-0005-0000-0000-0000CB030000}"/>
    <cellStyle name="Normal 3 2 2" xfId="536" xr:uid="{00000000-0005-0000-0000-0000CC030000}"/>
    <cellStyle name="Normal 3 2 2 2" xfId="537" xr:uid="{00000000-0005-0000-0000-0000CD030000}"/>
    <cellStyle name="Normal 3 2 2 2 2" xfId="1070" xr:uid="{00000000-0005-0000-0000-0000CE030000}"/>
    <cellStyle name="Normal 3 2 3" xfId="538" xr:uid="{00000000-0005-0000-0000-0000CF030000}"/>
    <cellStyle name="Normal 3 2 3 2" xfId="1071" xr:uid="{00000000-0005-0000-0000-0000D0030000}"/>
    <cellStyle name="Normal 3 2 4" xfId="539" xr:uid="{00000000-0005-0000-0000-0000D1030000}"/>
    <cellStyle name="Normal 3 2 4 2" xfId="1072" xr:uid="{00000000-0005-0000-0000-0000D2030000}"/>
    <cellStyle name="Normal 3 2 5" xfId="540" xr:uid="{00000000-0005-0000-0000-0000D3030000}"/>
    <cellStyle name="Normal 3 2 6" xfId="535" xr:uid="{00000000-0005-0000-0000-0000D4030000}"/>
    <cellStyle name="Normal 3 3" xfId="66" xr:uid="{00000000-0005-0000-0000-0000D5030000}"/>
    <cellStyle name="Normal 3 3 2" xfId="542" xr:uid="{00000000-0005-0000-0000-0000D6030000}"/>
    <cellStyle name="Normal 3 3 3" xfId="543" xr:uid="{00000000-0005-0000-0000-0000D7030000}"/>
    <cellStyle name="Normal 3 3 4" xfId="1073" xr:uid="{00000000-0005-0000-0000-0000D8030000}"/>
    <cellStyle name="Normal 3 3 5" xfId="541" xr:uid="{00000000-0005-0000-0000-0000D9030000}"/>
    <cellStyle name="Normal 3 3 6" xfId="1371" xr:uid="{00000000-0005-0000-0000-0000DA030000}"/>
    <cellStyle name="Normal 3 3 6 2" xfId="1547" xr:uid="{00000000-0005-0000-0000-0000DB030000}"/>
    <cellStyle name="Normal 3 3 7" xfId="1446" xr:uid="{00000000-0005-0000-0000-0000DC030000}"/>
    <cellStyle name="Normal 3 3 8" xfId="1477" xr:uid="{00000000-0005-0000-0000-0000DD030000}"/>
    <cellStyle name="Normal 3 3_T4.40" xfId="544" xr:uid="{00000000-0005-0000-0000-0000DE030000}"/>
    <cellStyle name="Normal 3 4" xfId="545" xr:uid="{00000000-0005-0000-0000-0000DF030000}"/>
    <cellStyle name="Normal 3 4 2" xfId="546" xr:uid="{00000000-0005-0000-0000-0000E0030000}"/>
    <cellStyle name="Normal 3 5" xfId="547" xr:uid="{00000000-0005-0000-0000-0000E1030000}"/>
    <cellStyle name="Normal 3 5 2" xfId="548" xr:uid="{00000000-0005-0000-0000-0000E2030000}"/>
    <cellStyle name="Normal 3 6" xfId="549" xr:uid="{00000000-0005-0000-0000-0000E3030000}"/>
    <cellStyle name="Normal 3 6 2" xfId="550" xr:uid="{00000000-0005-0000-0000-0000E4030000}"/>
    <cellStyle name="Normal 3 7" xfId="551" xr:uid="{00000000-0005-0000-0000-0000E5030000}"/>
    <cellStyle name="Normal 3 8" xfId="552" xr:uid="{00000000-0005-0000-0000-0000E6030000}"/>
    <cellStyle name="Normal 3 9" xfId="553" xr:uid="{00000000-0005-0000-0000-0000E7030000}"/>
    <cellStyle name="Normal 3_asset sales" xfId="554" xr:uid="{00000000-0005-0000-0000-0000E8030000}"/>
    <cellStyle name="Normal 30" xfId="555" xr:uid="{00000000-0005-0000-0000-0000E9030000}"/>
    <cellStyle name="Normal 30 2" xfId="556" xr:uid="{00000000-0005-0000-0000-0000EA030000}"/>
    <cellStyle name="Normal 31" xfId="557" xr:uid="{00000000-0005-0000-0000-0000EB030000}"/>
    <cellStyle name="Normal 31 2" xfId="558" xr:uid="{00000000-0005-0000-0000-0000EC030000}"/>
    <cellStyle name="Normal 32" xfId="559" xr:uid="{00000000-0005-0000-0000-0000ED030000}"/>
    <cellStyle name="Normal 33" xfId="560" xr:uid="{00000000-0005-0000-0000-0000EE030000}"/>
    <cellStyle name="Normal 33 2" xfId="1074" xr:uid="{00000000-0005-0000-0000-0000EF030000}"/>
    <cellStyle name="Normal 34" xfId="561" xr:uid="{00000000-0005-0000-0000-0000F0030000}"/>
    <cellStyle name="Normal 34 2" xfId="1075" xr:uid="{00000000-0005-0000-0000-0000F1030000}"/>
    <cellStyle name="Normal 35" xfId="562" xr:uid="{00000000-0005-0000-0000-0000F2030000}"/>
    <cellStyle name="Normal 36" xfId="563" xr:uid="{00000000-0005-0000-0000-0000F3030000}"/>
    <cellStyle name="Normal 37" xfId="564" xr:uid="{00000000-0005-0000-0000-0000F4030000}"/>
    <cellStyle name="Normal 38" xfId="565" xr:uid="{00000000-0005-0000-0000-0000F5030000}"/>
    <cellStyle name="Normal 39" xfId="566" xr:uid="{00000000-0005-0000-0000-0000F6030000}"/>
    <cellStyle name="Normal 4" xfId="12" xr:uid="{00000000-0005-0000-0000-0000F7030000}"/>
    <cellStyle name="Normal 4 10" xfId="568" xr:uid="{00000000-0005-0000-0000-0000F8030000}"/>
    <cellStyle name="Normal 4 11" xfId="569" xr:uid="{00000000-0005-0000-0000-0000F9030000}"/>
    <cellStyle name="Normal 4 11 2" xfId="1077" xr:uid="{00000000-0005-0000-0000-0000FA030000}"/>
    <cellStyle name="Normal 4 12" xfId="1076" xr:uid="{00000000-0005-0000-0000-0000FB030000}"/>
    <cellStyle name="Normal 4 13" xfId="567" xr:uid="{00000000-0005-0000-0000-0000FC030000}"/>
    <cellStyle name="Normal 4 2" xfId="570" xr:uid="{00000000-0005-0000-0000-0000FD030000}"/>
    <cellStyle name="Normal 4 2 2" xfId="571" xr:uid="{00000000-0005-0000-0000-0000FE030000}"/>
    <cellStyle name="Normal 4 2 2 2" xfId="572" xr:uid="{00000000-0005-0000-0000-0000FF030000}"/>
    <cellStyle name="Normal 4 2 3" xfId="573" xr:uid="{00000000-0005-0000-0000-000000040000}"/>
    <cellStyle name="Normal 4 2 4" xfId="574" xr:uid="{00000000-0005-0000-0000-000001040000}"/>
    <cellStyle name="Normal 4 2 5" xfId="575" xr:uid="{00000000-0005-0000-0000-000002040000}"/>
    <cellStyle name="Normal 4 2 6" xfId="1078" xr:uid="{00000000-0005-0000-0000-000003040000}"/>
    <cellStyle name="Normal 4 3" xfId="576" xr:uid="{00000000-0005-0000-0000-000004040000}"/>
    <cellStyle name="Normal 4 3 2" xfId="577" xr:uid="{00000000-0005-0000-0000-000005040000}"/>
    <cellStyle name="Normal 4 3 3" xfId="578" xr:uid="{00000000-0005-0000-0000-000006040000}"/>
    <cellStyle name="Normal 4 3 4" xfId="579" xr:uid="{00000000-0005-0000-0000-000007040000}"/>
    <cellStyle name="Normal 4 3 5" xfId="1079" xr:uid="{00000000-0005-0000-0000-000008040000}"/>
    <cellStyle name="Normal 4 4" xfId="580" xr:uid="{00000000-0005-0000-0000-000009040000}"/>
    <cellStyle name="Normal 4 4 2" xfId="581" xr:uid="{00000000-0005-0000-0000-00000A040000}"/>
    <cellStyle name="Normal 4 5" xfId="582" xr:uid="{00000000-0005-0000-0000-00000B040000}"/>
    <cellStyle name="Normal 4 5 2" xfId="583" xr:uid="{00000000-0005-0000-0000-00000C040000}"/>
    <cellStyle name="Normal 4 6" xfId="584" xr:uid="{00000000-0005-0000-0000-00000D040000}"/>
    <cellStyle name="Normal 4 6 2" xfId="585" xr:uid="{00000000-0005-0000-0000-00000E040000}"/>
    <cellStyle name="Normal 4 7" xfId="586" xr:uid="{00000000-0005-0000-0000-00000F040000}"/>
    <cellStyle name="Normal 4 8" xfId="587" xr:uid="{00000000-0005-0000-0000-000010040000}"/>
    <cellStyle name="Normal 4 9" xfId="588" xr:uid="{00000000-0005-0000-0000-000011040000}"/>
    <cellStyle name="Normal 4_Book1" xfId="589" xr:uid="{00000000-0005-0000-0000-000012040000}"/>
    <cellStyle name="Normal 40" xfId="590" xr:uid="{00000000-0005-0000-0000-000013040000}"/>
    <cellStyle name="Normal 41" xfId="591" xr:uid="{00000000-0005-0000-0000-000014040000}"/>
    <cellStyle name="Normal 42" xfId="592" xr:uid="{00000000-0005-0000-0000-000015040000}"/>
    <cellStyle name="Normal 43" xfId="593" xr:uid="{00000000-0005-0000-0000-000016040000}"/>
    <cellStyle name="Normal 43 2" xfId="1080" xr:uid="{00000000-0005-0000-0000-000017040000}"/>
    <cellStyle name="Normal 44" xfId="594" xr:uid="{00000000-0005-0000-0000-000018040000}"/>
    <cellStyle name="Normal 44 2" xfId="1081" xr:uid="{00000000-0005-0000-0000-000019040000}"/>
    <cellStyle name="Normal 45" xfId="595" xr:uid="{00000000-0005-0000-0000-00001A040000}"/>
    <cellStyle name="Normal 46" xfId="596" xr:uid="{00000000-0005-0000-0000-00001B040000}"/>
    <cellStyle name="Normal 47" xfId="597" xr:uid="{00000000-0005-0000-0000-00001C040000}"/>
    <cellStyle name="Normal 48" xfId="598" xr:uid="{00000000-0005-0000-0000-00001D040000}"/>
    <cellStyle name="Normal 49" xfId="599" xr:uid="{00000000-0005-0000-0000-00001E040000}"/>
    <cellStyle name="Normal 49 2" xfId="1337" xr:uid="{00000000-0005-0000-0000-00001F040000}"/>
    <cellStyle name="Normal 49 2 2" xfId="1431" xr:uid="{00000000-0005-0000-0000-000020040000}"/>
    <cellStyle name="Normal 49 2 2 2" xfId="1607" xr:uid="{00000000-0005-0000-0000-000021040000}"/>
    <cellStyle name="Normal 49 2 3" xfId="1533" xr:uid="{00000000-0005-0000-0000-000022040000}"/>
    <cellStyle name="Normal 49 3" xfId="1397" xr:uid="{00000000-0005-0000-0000-000023040000}"/>
    <cellStyle name="Normal 49 3 2" xfId="1573" xr:uid="{00000000-0005-0000-0000-000024040000}"/>
    <cellStyle name="Normal 49 4" xfId="1502" xr:uid="{00000000-0005-0000-0000-000025040000}"/>
    <cellStyle name="Normal 5" xfId="22" xr:uid="{00000000-0005-0000-0000-000026040000}"/>
    <cellStyle name="Normal 5 10" xfId="601" xr:uid="{00000000-0005-0000-0000-000027040000}"/>
    <cellStyle name="Normal 5 10 2" xfId="1083" xr:uid="{00000000-0005-0000-0000-000028040000}"/>
    <cellStyle name="Normal 5 11" xfId="1082" xr:uid="{00000000-0005-0000-0000-000029040000}"/>
    <cellStyle name="Normal 5 12" xfId="600" xr:uid="{00000000-0005-0000-0000-00002A040000}"/>
    <cellStyle name="Normal 5 2" xfId="602" xr:uid="{00000000-0005-0000-0000-00002B040000}"/>
    <cellStyle name="Normal 5 2 2" xfId="603" xr:uid="{00000000-0005-0000-0000-00002C040000}"/>
    <cellStyle name="Normal 5 2 2 2" xfId="604" xr:uid="{00000000-0005-0000-0000-00002D040000}"/>
    <cellStyle name="Normal 5 2 3" xfId="605" xr:uid="{00000000-0005-0000-0000-00002E040000}"/>
    <cellStyle name="Normal 5 2 4" xfId="606" xr:uid="{00000000-0005-0000-0000-00002F040000}"/>
    <cellStyle name="Normal 5 2 5" xfId="1084" xr:uid="{00000000-0005-0000-0000-000030040000}"/>
    <cellStyle name="Normal 5 3" xfId="607" xr:uid="{00000000-0005-0000-0000-000031040000}"/>
    <cellStyle name="Normal 5 3 2" xfId="608" xr:uid="{00000000-0005-0000-0000-000032040000}"/>
    <cellStyle name="Normal 5 3 3" xfId="609" xr:uid="{00000000-0005-0000-0000-000033040000}"/>
    <cellStyle name="Normal 5 4" xfId="610" xr:uid="{00000000-0005-0000-0000-000034040000}"/>
    <cellStyle name="Normal 5 4 2" xfId="611" xr:uid="{00000000-0005-0000-0000-000035040000}"/>
    <cellStyle name="Normal 5 5" xfId="612" xr:uid="{00000000-0005-0000-0000-000036040000}"/>
    <cellStyle name="Normal 5 5 2" xfId="613" xr:uid="{00000000-0005-0000-0000-000037040000}"/>
    <cellStyle name="Normal 5 6" xfId="614" xr:uid="{00000000-0005-0000-0000-000038040000}"/>
    <cellStyle name="Normal 5 6 2" xfId="615" xr:uid="{00000000-0005-0000-0000-000039040000}"/>
    <cellStyle name="Normal 5 7" xfId="616" xr:uid="{00000000-0005-0000-0000-00003A040000}"/>
    <cellStyle name="Normal 5 8" xfId="617" xr:uid="{00000000-0005-0000-0000-00003B040000}"/>
    <cellStyle name="Normal 5 9" xfId="618" xr:uid="{00000000-0005-0000-0000-00003C040000}"/>
    <cellStyle name="Normal 50" xfId="619" xr:uid="{00000000-0005-0000-0000-00003D040000}"/>
    <cellStyle name="Normal 50 2" xfId="1398" xr:uid="{00000000-0005-0000-0000-00003E040000}"/>
    <cellStyle name="Normal 50 2 2" xfId="1574" xr:uid="{00000000-0005-0000-0000-00003F040000}"/>
    <cellStyle name="Normal 50 3" xfId="1503" xr:uid="{00000000-0005-0000-0000-000040040000}"/>
    <cellStyle name="Normal 51" xfId="620" xr:uid="{00000000-0005-0000-0000-000041040000}"/>
    <cellStyle name="Normal 52" xfId="915" xr:uid="{00000000-0005-0000-0000-000042040000}"/>
    <cellStyle name="Normal 52 2" xfId="1400" xr:uid="{00000000-0005-0000-0000-000043040000}"/>
    <cellStyle name="Normal 52 2 2" xfId="1576" xr:uid="{00000000-0005-0000-0000-000044040000}"/>
    <cellStyle name="Normal 52 3" xfId="1505" xr:uid="{00000000-0005-0000-0000-000045040000}"/>
    <cellStyle name="Normal 53" xfId="916" xr:uid="{00000000-0005-0000-0000-000046040000}"/>
    <cellStyle name="Normal 53 2" xfId="1401" xr:uid="{00000000-0005-0000-0000-000047040000}"/>
    <cellStyle name="Normal 53 2 2" xfId="1577" xr:uid="{00000000-0005-0000-0000-000048040000}"/>
    <cellStyle name="Normal 53 3" xfId="1506" xr:uid="{00000000-0005-0000-0000-000049040000}"/>
    <cellStyle name="Normal 54" xfId="917" xr:uid="{00000000-0005-0000-0000-00004A040000}"/>
    <cellStyle name="Normal 54 2" xfId="1402" xr:uid="{00000000-0005-0000-0000-00004B040000}"/>
    <cellStyle name="Normal 54 2 2" xfId="1578" xr:uid="{00000000-0005-0000-0000-00004C040000}"/>
    <cellStyle name="Normal 54 3" xfId="1507" xr:uid="{00000000-0005-0000-0000-00004D040000}"/>
    <cellStyle name="Normal 55" xfId="918" xr:uid="{00000000-0005-0000-0000-00004E040000}"/>
    <cellStyle name="Normal 55 2" xfId="1403" xr:uid="{00000000-0005-0000-0000-00004F040000}"/>
    <cellStyle name="Normal 55 2 2" xfId="1579" xr:uid="{00000000-0005-0000-0000-000050040000}"/>
    <cellStyle name="Normal 55 3" xfId="1508" xr:uid="{00000000-0005-0000-0000-000051040000}"/>
    <cellStyle name="Normal 56" xfId="919" xr:uid="{00000000-0005-0000-0000-000052040000}"/>
    <cellStyle name="Normal 56 2" xfId="1404" xr:uid="{00000000-0005-0000-0000-000053040000}"/>
    <cellStyle name="Normal 56 2 2" xfId="1580" xr:uid="{00000000-0005-0000-0000-000054040000}"/>
    <cellStyle name="Normal 56 3" xfId="1509" xr:uid="{00000000-0005-0000-0000-000055040000}"/>
    <cellStyle name="Normal 57" xfId="923" xr:uid="{00000000-0005-0000-0000-000056040000}"/>
    <cellStyle name="Normal 57 2" xfId="1188" xr:uid="{00000000-0005-0000-0000-000057040000}"/>
    <cellStyle name="Normal 57 2 2" xfId="1304" xr:uid="{00000000-0005-0000-0000-000058040000}"/>
    <cellStyle name="Normal 57 3" xfId="1263" xr:uid="{00000000-0005-0000-0000-000059040000}"/>
    <cellStyle name="Normal 58" xfId="925" xr:uid="{00000000-0005-0000-0000-00005A040000}"/>
    <cellStyle name="Normal 58 2" xfId="1190" xr:uid="{00000000-0005-0000-0000-00005B040000}"/>
    <cellStyle name="Normal 58 2 2" xfId="1306" xr:uid="{00000000-0005-0000-0000-00005C040000}"/>
    <cellStyle name="Normal 58 3" xfId="1265" xr:uid="{00000000-0005-0000-0000-00005D040000}"/>
    <cellStyle name="Normal 59" xfId="74" xr:uid="{00000000-0005-0000-0000-00005E040000}"/>
    <cellStyle name="Normal 59 2" xfId="1376" xr:uid="{00000000-0005-0000-0000-00005F040000}"/>
    <cellStyle name="Normal 59 2 2" xfId="1552" xr:uid="{00000000-0005-0000-0000-000060040000}"/>
    <cellStyle name="Normal 59 3" xfId="1482" xr:uid="{00000000-0005-0000-0000-000061040000}"/>
    <cellStyle name="Normal 6" xfId="621" xr:uid="{00000000-0005-0000-0000-000062040000}"/>
    <cellStyle name="Normal 6 2" xfId="622" xr:uid="{00000000-0005-0000-0000-000063040000}"/>
    <cellStyle name="Normal 6 2 2" xfId="1086" xr:uid="{00000000-0005-0000-0000-000064040000}"/>
    <cellStyle name="Normal 6 2 3" xfId="1468" xr:uid="{00000000-0005-0000-0000-000065040000}"/>
    <cellStyle name="Normal 6 3" xfId="1085" xr:uid="{00000000-0005-0000-0000-000066040000}"/>
    <cellStyle name="Normal 6 4" xfId="1457" xr:uid="{00000000-0005-0000-0000-000067040000}"/>
    <cellStyle name="Normal 60" xfId="924" xr:uid="{00000000-0005-0000-0000-000068040000}"/>
    <cellStyle name="Normal 60 2" xfId="1189" xr:uid="{00000000-0005-0000-0000-000069040000}"/>
    <cellStyle name="Normal 60 2 2" xfId="1305" xr:uid="{00000000-0005-0000-0000-00006A040000}"/>
    <cellStyle name="Normal 60 3" xfId="1264" xr:uid="{00000000-0005-0000-0000-00006B040000}"/>
    <cellStyle name="Normal 61" xfId="933" xr:uid="{00000000-0005-0000-0000-00006C040000}"/>
    <cellStyle name="Normal 62" xfId="927" xr:uid="{00000000-0005-0000-0000-00006D040000}"/>
    <cellStyle name="Normal 62 2" xfId="1272" xr:uid="{00000000-0005-0000-0000-00006E040000}"/>
    <cellStyle name="Normal 63" xfId="1152" xr:uid="{00000000-0005-0000-0000-00006F040000}"/>
    <cellStyle name="Normal 63 2" xfId="1277" xr:uid="{00000000-0005-0000-0000-000070040000}"/>
    <cellStyle name="Normal 64" xfId="1153" xr:uid="{00000000-0005-0000-0000-000071040000}"/>
    <cellStyle name="Normal 64 2" xfId="1278" xr:uid="{00000000-0005-0000-0000-000072040000}"/>
    <cellStyle name="Normal 65" xfId="1154" xr:uid="{00000000-0005-0000-0000-000073040000}"/>
    <cellStyle name="Normal 65 2" xfId="1279" xr:uid="{00000000-0005-0000-0000-000074040000}"/>
    <cellStyle name="Normal 66" xfId="1157" xr:uid="{00000000-0005-0000-0000-000075040000}"/>
    <cellStyle name="Normal 66 2" xfId="1282" xr:uid="{00000000-0005-0000-0000-000076040000}"/>
    <cellStyle name="Normal 67" xfId="1187" xr:uid="{00000000-0005-0000-0000-000077040000}"/>
    <cellStyle name="Normal 67 2" xfId="1303" xr:uid="{00000000-0005-0000-0000-000078040000}"/>
    <cellStyle name="Normal 68" xfId="1193" xr:uid="{00000000-0005-0000-0000-000079040000}"/>
    <cellStyle name="Normal 68 2" xfId="1309" xr:uid="{00000000-0005-0000-0000-00007A040000}"/>
    <cellStyle name="Normal 69" xfId="1184" xr:uid="{00000000-0005-0000-0000-00007B040000}"/>
    <cellStyle name="Normal 69 2" xfId="1300" xr:uid="{00000000-0005-0000-0000-00007C040000}"/>
    <cellStyle name="Normal 7" xfId="623" xr:uid="{00000000-0005-0000-0000-00007D040000}"/>
    <cellStyle name="Normal 7 10" xfId="1087" xr:uid="{00000000-0005-0000-0000-00007E040000}"/>
    <cellStyle name="Normal 7 2" xfId="624" xr:uid="{00000000-0005-0000-0000-00007F040000}"/>
    <cellStyle name="Normal 7 2 2" xfId="625" xr:uid="{00000000-0005-0000-0000-000080040000}"/>
    <cellStyle name="Normal 7 2 3" xfId="626" xr:uid="{00000000-0005-0000-0000-000081040000}"/>
    <cellStyle name="Normal 7 3" xfId="627" xr:uid="{00000000-0005-0000-0000-000082040000}"/>
    <cellStyle name="Normal 7 3 2" xfId="628" xr:uid="{00000000-0005-0000-0000-000083040000}"/>
    <cellStyle name="Normal 7 4" xfId="629" xr:uid="{00000000-0005-0000-0000-000084040000}"/>
    <cellStyle name="Normal 7 4 2" xfId="630" xr:uid="{00000000-0005-0000-0000-000085040000}"/>
    <cellStyle name="Normal 7 5" xfId="631" xr:uid="{00000000-0005-0000-0000-000086040000}"/>
    <cellStyle name="Normal 7 5 2" xfId="632" xr:uid="{00000000-0005-0000-0000-000087040000}"/>
    <cellStyle name="Normal 7 6" xfId="633" xr:uid="{00000000-0005-0000-0000-000088040000}"/>
    <cellStyle name="Normal 7 7" xfId="634" xr:uid="{00000000-0005-0000-0000-000089040000}"/>
    <cellStyle name="Normal 7 8" xfId="635" xr:uid="{00000000-0005-0000-0000-00008A040000}"/>
    <cellStyle name="Normal 7 9" xfId="636" xr:uid="{00000000-0005-0000-0000-00008B040000}"/>
    <cellStyle name="Normal 7 9 2" xfId="1088" xr:uid="{00000000-0005-0000-0000-00008C040000}"/>
    <cellStyle name="Normal 70" xfId="637" xr:uid="{00000000-0005-0000-0000-00008D040000}"/>
    <cellStyle name="Normal 70 2" xfId="638" xr:uid="{00000000-0005-0000-0000-00008E040000}"/>
    <cellStyle name="Normal 70 2 2" xfId="1090" xr:uid="{00000000-0005-0000-0000-00008F040000}"/>
    <cellStyle name="Normal 70 3" xfId="1089" xr:uid="{00000000-0005-0000-0000-000090040000}"/>
    <cellStyle name="Normal 71" xfId="1174" xr:uid="{00000000-0005-0000-0000-000091040000}"/>
    <cellStyle name="Normal 71 2" xfId="1297" xr:uid="{00000000-0005-0000-0000-000092040000}"/>
    <cellStyle name="Normal 72" xfId="1194" xr:uid="{00000000-0005-0000-0000-000093040000}"/>
    <cellStyle name="Normal 73" xfId="1262" xr:uid="{00000000-0005-0000-0000-000094040000}"/>
    <cellStyle name="Normal 74" xfId="1269" xr:uid="{00000000-0005-0000-0000-000095040000}"/>
    <cellStyle name="Normal 75" xfId="1268" xr:uid="{00000000-0005-0000-0000-000096040000}"/>
    <cellStyle name="Normal 76" xfId="1255" xr:uid="{00000000-0005-0000-0000-000097040000}"/>
    <cellStyle name="Normal 77" xfId="1259" xr:uid="{00000000-0005-0000-0000-000098040000}"/>
    <cellStyle name="Normal 78" xfId="1211" xr:uid="{00000000-0005-0000-0000-000099040000}"/>
    <cellStyle name="Normal 79" xfId="1218" xr:uid="{00000000-0005-0000-0000-00009A040000}"/>
    <cellStyle name="Normal 8" xfId="639" xr:uid="{00000000-0005-0000-0000-00009B040000}"/>
    <cellStyle name="Normal 8 2" xfId="640" xr:uid="{00000000-0005-0000-0000-00009C040000}"/>
    <cellStyle name="Normal 8 2 2" xfId="641" xr:uid="{00000000-0005-0000-0000-00009D040000}"/>
    <cellStyle name="Normal 8 3" xfId="642" xr:uid="{00000000-0005-0000-0000-00009E040000}"/>
    <cellStyle name="Normal 8 3 2" xfId="643" xr:uid="{00000000-0005-0000-0000-00009F040000}"/>
    <cellStyle name="Normal 8 4" xfId="644" xr:uid="{00000000-0005-0000-0000-0000A0040000}"/>
    <cellStyle name="Normal 8 4 2" xfId="645" xr:uid="{00000000-0005-0000-0000-0000A1040000}"/>
    <cellStyle name="Normal 8 5" xfId="646" xr:uid="{00000000-0005-0000-0000-0000A2040000}"/>
    <cellStyle name="Normal 8 6" xfId="647" xr:uid="{00000000-0005-0000-0000-0000A3040000}"/>
    <cellStyle name="Normal 8 6 2" xfId="1092" xr:uid="{00000000-0005-0000-0000-0000A4040000}"/>
    <cellStyle name="Normal 8 7" xfId="1091" xr:uid="{00000000-0005-0000-0000-0000A5040000}"/>
    <cellStyle name="Normal 80" xfId="1231" xr:uid="{00000000-0005-0000-0000-0000A6040000}"/>
    <cellStyle name="Normal 81" xfId="1228" xr:uid="{00000000-0005-0000-0000-0000A7040000}"/>
    <cellStyle name="Normal 82" xfId="1215" xr:uid="{00000000-0005-0000-0000-0000A8040000}"/>
    <cellStyle name="Normal 83" xfId="1260" xr:uid="{00000000-0005-0000-0000-0000A9040000}"/>
    <cellStyle name="Normal 84" xfId="1248" xr:uid="{00000000-0005-0000-0000-0000AA040000}"/>
    <cellStyle name="Normal 85" xfId="1238" xr:uid="{00000000-0005-0000-0000-0000AB040000}"/>
    <cellStyle name="Normal 86" xfId="1310" xr:uid="{00000000-0005-0000-0000-0000AC040000}"/>
    <cellStyle name="Normal 87" xfId="1311" xr:uid="{00000000-0005-0000-0000-0000AD040000}"/>
    <cellStyle name="Normal 88" xfId="1312" xr:uid="{00000000-0005-0000-0000-0000AE040000}"/>
    <cellStyle name="Normal 89" xfId="1316" xr:uid="{00000000-0005-0000-0000-0000AF040000}"/>
    <cellStyle name="Normal 9" xfId="648" xr:uid="{00000000-0005-0000-0000-0000B0040000}"/>
    <cellStyle name="Normal 9 2" xfId="649" xr:uid="{00000000-0005-0000-0000-0000B1040000}"/>
    <cellStyle name="Normal 9 2 2" xfId="1094" xr:uid="{00000000-0005-0000-0000-0000B2040000}"/>
    <cellStyle name="Normal 9 3" xfId="1093" xr:uid="{00000000-0005-0000-0000-0000B3040000}"/>
    <cellStyle name="Normal 90" xfId="1323" xr:uid="{00000000-0005-0000-0000-0000B4040000}"/>
    <cellStyle name="Normal 91" xfId="1344" xr:uid="{00000000-0005-0000-0000-0000B5040000}"/>
    <cellStyle name="Normal 92" xfId="922" xr:uid="{00000000-0005-0000-0000-0000B6040000}"/>
    <cellStyle name="Normal 93" xfId="1362" xr:uid="{00000000-0005-0000-0000-0000B7040000}"/>
    <cellStyle name="Normal 94" xfId="1350" xr:uid="{00000000-0005-0000-0000-0000B8040000}"/>
    <cellStyle name="Normal 95" xfId="1347" xr:uid="{00000000-0005-0000-0000-0000B9040000}"/>
    <cellStyle name="Normal 96" xfId="1358" xr:uid="{00000000-0005-0000-0000-0000BA040000}"/>
    <cellStyle name="Normal 97" xfId="1353" xr:uid="{00000000-0005-0000-0000-0000BB040000}"/>
    <cellStyle name="Normal 98" xfId="1354" xr:uid="{00000000-0005-0000-0000-0000BC040000}"/>
    <cellStyle name="Normal 99" xfId="1363" xr:uid="{00000000-0005-0000-0000-0000BD040000}"/>
    <cellStyle name="Note 2" xfId="650" xr:uid="{00000000-0005-0000-0000-0000BE040000}"/>
    <cellStyle name="Note 2 2" xfId="651" xr:uid="{00000000-0005-0000-0000-0000BF040000}"/>
    <cellStyle name="Note 2 3" xfId="1095" xr:uid="{00000000-0005-0000-0000-0000C0040000}"/>
    <cellStyle name="Note 3" xfId="926" xr:uid="{00000000-0005-0000-0000-0000C1040000}"/>
    <cellStyle name="Note 3 2" xfId="1191" xr:uid="{00000000-0005-0000-0000-0000C2040000}"/>
    <cellStyle name="Note 3 2 2" xfId="1307" xr:uid="{00000000-0005-0000-0000-0000C3040000}"/>
    <cellStyle name="Note 3 3" xfId="1266" xr:uid="{00000000-0005-0000-0000-0000C4040000}"/>
    <cellStyle name="Note 4" xfId="1159" xr:uid="{00000000-0005-0000-0000-0000C5040000}"/>
    <cellStyle name="Note 4 2" xfId="1284" xr:uid="{00000000-0005-0000-0000-0000C6040000}"/>
    <cellStyle name="Note 5" xfId="1196" xr:uid="{00000000-0005-0000-0000-0000C7040000}"/>
    <cellStyle name="Note 6" xfId="37" xr:uid="{00000000-0005-0000-0000-0000C8040000}"/>
    <cellStyle name="Option" xfId="652" xr:uid="{00000000-0005-0000-0000-0000C9040000}"/>
    <cellStyle name="OptionHeading" xfId="653" xr:uid="{00000000-0005-0000-0000-0000CA040000}"/>
    <cellStyle name="OptionHeading2" xfId="654" xr:uid="{00000000-0005-0000-0000-0000CB040000}"/>
    <cellStyle name="Output 2" xfId="655" xr:uid="{00000000-0005-0000-0000-0000CC040000}"/>
    <cellStyle name="Output 2 2" xfId="656" xr:uid="{00000000-0005-0000-0000-0000CD040000}"/>
    <cellStyle name="Output 3" xfId="657" xr:uid="{00000000-0005-0000-0000-0000CE040000}"/>
    <cellStyle name="Output 4" xfId="32" xr:uid="{00000000-0005-0000-0000-0000CF040000}"/>
    <cellStyle name="Output Amounts" xfId="658" xr:uid="{00000000-0005-0000-0000-0000D0040000}"/>
    <cellStyle name="Output Amounts 2" xfId="1242" xr:uid="{00000000-0005-0000-0000-0000D1040000}"/>
    <cellStyle name="Output Column Headings" xfId="659" xr:uid="{00000000-0005-0000-0000-0000D2040000}"/>
    <cellStyle name="Output Line Items" xfId="660" xr:uid="{00000000-0005-0000-0000-0000D3040000}"/>
    <cellStyle name="Output Report Heading" xfId="661" xr:uid="{00000000-0005-0000-0000-0000D4040000}"/>
    <cellStyle name="Output Report Title" xfId="662" xr:uid="{00000000-0005-0000-0000-0000D5040000}"/>
    <cellStyle name="P" xfId="663" xr:uid="{00000000-0005-0000-0000-0000D6040000}"/>
    <cellStyle name="P 2" xfId="664" xr:uid="{00000000-0005-0000-0000-0000D7040000}"/>
    <cellStyle name="P 2 2" xfId="1097" xr:uid="{00000000-0005-0000-0000-0000D8040000}"/>
    <cellStyle name="P 3" xfId="1096" xr:uid="{00000000-0005-0000-0000-0000D9040000}"/>
    <cellStyle name="Page Number" xfId="665" xr:uid="{00000000-0005-0000-0000-0000DA040000}"/>
    <cellStyle name="Per cent" xfId="1619" builtinId="5"/>
    <cellStyle name="Percent [0]" xfId="666" xr:uid="{00000000-0005-0000-0000-0000DC040000}"/>
    <cellStyle name="Percent [2]" xfId="667" xr:uid="{00000000-0005-0000-0000-0000DD040000}"/>
    <cellStyle name="Percent [2] 2" xfId="1098" xr:uid="{00000000-0005-0000-0000-0000DE040000}"/>
    <cellStyle name="Percent 10" xfId="668" xr:uid="{00000000-0005-0000-0000-0000DF040000}"/>
    <cellStyle name="Percent 10 2" xfId="1099" xr:uid="{00000000-0005-0000-0000-0000E0040000}"/>
    <cellStyle name="Percent 11" xfId="669" xr:uid="{00000000-0005-0000-0000-0000E1040000}"/>
    <cellStyle name="Percent 11 2" xfId="1100" xr:uid="{00000000-0005-0000-0000-0000E2040000}"/>
    <cellStyle name="Percent 12" xfId="670" xr:uid="{00000000-0005-0000-0000-0000E3040000}"/>
    <cellStyle name="Percent 12 2" xfId="1101" xr:uid="{00000000-0005-0000-0000-0000E4040000}"/>
    <cellStyle name="Percent 13" xfId="671" xr:uid="{00000000-0005-0000-0000-0000E5040000}"/>
    <cellStyle name="Percent 13 2" xfId="1102" xr:uid="{00000000-0005-0000-0000-0000E6040000}"/>
    <cellStyle name="Percent 14" xfId="672" xr:uid="{00000000-0005-0000-0000-0000E7040000}"/>
    <cellStyle name="Percent 14 2" xfId="1103" xr:uid="{00000000-0005-0000-0000-0000E8040000}"/>
    <cellStyle name="Percent 15" xfId="673" xr:uid="{00000000-0005-0000-0000-0000E9040000}"/>
    <cellStyle name="Percent 16" xfId="7" xr:uid="{00000000-0005-0000-0000-0000EA040000}"/>
    <cellStyle name="Percent 17" xfId="1155" xr:uid="{00000000-0005-0000-0000-0000EB040000}"/>
    <cellStyle name="Percent 17 2" xfId="1280" xr:uid="{00000000-0005-0000-0000-0000EC040000}"/>
    <cellStyle name="Percent 18" xfId="1156" xr:uid="{00000000-0005-0000-0000-0000ED040000}"/>
    <cellStyle name="Percent 18 2" xfId="1281" xr:uid="{00000000-0005-0000-0000-0000EE040000}"/>
    <cellStyle name="Percent 19" xfId="1158" xr:uid="{00000000-0005-0000-0000-0000EF040000}"/>
    <cellStyle name="Percent 19 2" xfId="1283" xr:uid="{00000000-0005-0000-0000-0000F0040000}"/>
    <cellStyle name="Percent 2" xfId="6" xr:uid="{00000000-0005-0000-0000-0000F1040000}"/>
    <cellStyle name="Percent 2 10" xfId="1104" xr:uid="{00000000-0005-0000-0000-0000F2040000}"/>
    <cellStyle name="Percent 2 11" xfId="1321" xr:uid="{00000000-0005-0000-0000-0000F3040000}"/>
    <cellStyle name="Percent 2 11 2" xfId="1428" xr:uid="{00000000-0005-0000-0000-0000F4040000}"/>
    <cellStyle name="Percent 2 11 2 2" xfId="1604" xr:uid="{00000000-0005-0000-0000-0000F5040000}"/>
    <cellStyle name="Percent 2 11 3" xfId="1530" xr:uid="{00000000-0005-0000-0000-0000F6040000}"/>
    <cellStyle name="Percent 2 12" xfId="674" xr:uid="{00000000-0005-0000-0000-0000F7040000}"/>
    <cellStyle name="Percent 2 2" xfId="67" xr:uid="{00000000-0005-0000-0000-0000F8040000}"/>
    <cellStyle name="Percent 2 2 2" xfId="676" xr:uid="{00000000-0005-0000-0000-0000F9040000}"/>
    <cellStyle name="Percent 2 2 2 2" xfId="677" xr:uid="{00000000-0005-0000-0000-0000FA040000}"/>
    <cellStyle name="Percent 2 2 3" xfId="678" xr:uid="{00000000-0005-0000-0000-0000FB040000}"/>
    <cellStyle name="Percent 2 2 4" xfId="679" xr:uid="{00000000-0005-0000-0000-0000FC040000}"/>
    <cellStyle name="Percent 2 2 5" xfId="675" xr:uid="{00000000-0005-0000-0000-0000FD040000}"/>
    <cellStyle name="Percent 2 2 6" xfId="1372" xr:uid="{00000000-0005-0000-0000-0000FE040000}"/>
    <cellStyle name="Percent 2 2 6 2" xfId="1548" xr:uid="{00000000-0005-0000-0000-0000FF040000}"/>
    <cellStyle name="Percent 2 2 7" xfId="1447" xr:uid="{00000000-0005-0000-0000-000000050000}"/>
    <cellStyle name="Percent 2 2 8" xfId="1478" xr:uid="{00000000-0005-0000-0000-000001050000}"/>
    <cellStyle name="Percent 2 3" xfId="680" xr:uid="{00000000-0005-0000-0000-000002050000}"/>
    <cellStyle name="Percent 2 3 2" xfId="681" xr:uid="{00000000-0005-0000-0000-000003050000}"/>
    <cellStyle name="Percent 2 3 3" xfId="682" xr:uid="{00000000-0005-0000-0000-000004050000}"/>
    <cellStyle name="Percent 2 3 4" xfId="1105" xr:uid="{00000000-0005-0000-0000-000005050000}"/>
    <cellStyle name="Percent 2 3 5" xfId="1462" xr:uid="{00000000-0005-0000-0000-000006050000}"/>
    <cellStyle name="Percent 2 4" xfId="683" xr:uid="{00000000-0005-0000-0000-000007050000}"/>
    <cellStyle name="Percent 2 4 2" xfId="684" xr:uid="{00000000-0005-0000-0000-000008050000}"/>
    <cellStyle name="Percent 2 4 3" xfId="1465" xr:uid="{00000000-0005-0000-0000-000009050000}"/>
    <cellStyle name="Percent 2 5" xfId="685" xr:uid="{00000000-0005-0000-0000-00000A050000}"/>
    <cellStyle name="Percent 2 5 2" xfId="686" xr:uid="{00000000-0005-0000-0000-00000B050000}"/>
    <cellStyle name="Percent 2 6" xfId="687" xr:uid="{00000000-0005-0000-0000-00000C050000}"/>
    <cellStyle name="Percent 2 6 2" xfId="688" xr:uid="{00000000-0005-0000-0000-00000D050000}"/>
    <cellStyle name="Percent 2 7" xfId="689" xr:uid="{00000000-0005-0000-0000-00000E050000}"/>
    <cellStyle name="Percent 2 8" xfId="690" xr:uid="{00000000-0005-0000-0000-00000F050000}"/>
    <cellStyle name="Percent 2 9" xfId="691" xr:uid="{00000000-0005-0000-0000-000010050000}"/>
    <cellStyle name="Percent 20" xfId="1186" xr:uid="{00000000-0005-0000-0000-000011050000}"/>
    <cellStyle name="Percent 20 2" xfId="1302" xr:uid="{00000000-0005-0000-0000-000012050000}"/>
    <cellStyle name="Percent 21" xfId="1192" xr:uid="{00000000-0005-0000-0000-000013050000}"/>
    <cellStyle name="Percent 21 2" xfId="1308" xr:uid="{00000000-0005-0000-0000-000014050000}"/>
    <cellStyle name="Percent 22" xfId="1183" xr:uid="{00000000-0005-0000-0000-000015050000}"/>
    <cellStyle name="Percent 22 2" xfId="1299" xr:uid="{00000000-0005-0000-0000-000016050000}"/>
    <cellStyle name="Percent 23" xfId="1176" xr:uid="{00000000-0005-0000-0000-000017050000}"/>
    <cellStyle name="Percent 23 2" xfId="1298" xr:uid="{00000000-0005-0000-0000-000018050000}"/>
    <cellStyle name="Percent 24" xfId="1195" xr:uid="{00000000-0005-0000-0000-000019050000}"/>
    <cellStyle name="Percent 25" xfId="1261" xr:uid="{00000000-0005-0000-0000-00001A050000}"/>
    <cellStyle name="Percent 26" xfId="1271" xr:uid="{00000000-0005-0000-0000-00001B050000}"/>
    <cellStyle name="Percent 27" xfId="1267" xr:uid="{00000000-0005-0000-0000-00001C050000}"/>
    <cellStyle name="Percent 28" xfId="1256" xr:uid="{00000000-0005-0000-0000-00001D050000}"/>
    <cellStyle name="Percent 29" xfId="1245" xr:uid="{00000000-0005-0000-0000-00001E050000}"/>
    <cellStyle name="Percent 3" xfId="17" xr:uid="{00000000-0005-0000-0000-00001F050000}"/>
    <cellStyle name="Percent 3 10" xfId="693" xr:uid="{00000000-0005-0000-0000-000020050000}"/>
    <cellStyle name="Percent 3 10 2" xfId="1106" xr:uid="{00000000-0005-0000-0000-000021050000}"/>
    <cellStyle name="Percent 3 11" xfId="694" xr:uid="{00000000-0005-0000-0000-000022050000}"/>
    <cellStyle name="Percent 3 11 2" xfId="1107" xr:uid="{00000000-0005-0000-0000-000023050000}"/>
    <cellStyle name="Percent 3 12" xfId="692" xr:uid="{00000000-0005-0000-0000-000024050000}"/>
    <cellStyle name="Percent 3 12 2" xfId="1399" xr:uid="{00000000-0005-0000-0000-000025050000}"/>
    <cellStyle name="Percent 3 12 2 2" xfId="1575" xr:uid="{00000000-0005-0000-0000-000026050000}"/>
    <cellStyle name="Percent 3 12 3" xfId="1504" xr:uid="{00000000-0005-0000-0000-000027050000}"/>
    <cellStyle name="Percent 3 2" xfId="695" xr:uid="{00000000-0005-0000-0000-000028050000}"/>
    <cellStyle name="Percent 3 2 2" xfId="696" xr:uid="{00000000-0005-0000-0000-000029050000}"/>
    <cellStyle name="Percent 3 2 2 2" xfId="697" xr:uid="{00000000-0005-0000-0000-00002A050000}"/>
    <cellStyle name="Percent 3 2 3" xfId="698" xr:uid="{00000000-0005-0000-0000-00002B050000}"/>
    <cellStyle name="Percent 3 2 4" xfId="699" xr:uid="{00000000-0005-0000-0000-00002C050000}"/>
    <cellStyle name="Percent 3 2 5" xfId="1108" xr:uid="{00000000-0005-0000-0000-00002D050000}"/>
    <cellStyle name="Percent 3 3" xfId="700" xr:uid="{00000000-0005-0000-0000-00002E050000}"/>
    <cellStyle name="Percent 3 3 2" xfId="701" xr:uid="{00000000-0005-0000-0000-00002F050000}"/>
    <cellStyle name="Percent 3 3 3" xfId="702" xr:uid="{00000000-0005-0000-0000-000030050000}"/>
    <cellStyle name="Percent 3 4" xfId="703" xr:uid="{00000000-0005-0000-0000-000031050000}"/>
    <cellStyle name="Percent 3 4 2" xfId="704" xr:uid="{00000000-0005-0000-0000-000032050000}"/>
    <cellStyle name="Percent 3 5" xfId="705" xr:uid="{00000000-0005-0000-0000-000033050000}"/>
    <cellStyle name="Percent 3 5 2" xfId="706" xr:uid="{00000000-0005-0000-0000-000034050000}"/>
    <cellStyle name="Percent 3 6" xfId="707" xr:uid="{00000000-0005-0000-0000-000035050000}"/>
    <cellStyle name="Percent 3 6 2" xfId="708" xr:uid="{00000000-0005-0000-0000-000036050000}"/>
    <cellStyle name="Percent 3 7" xfId="709" xr:uid="{00000000-0005-0000-0000-000037050000}"/>
    <cellStyle name="Percent 3 8" xfId="710" xr:uid="{00000000-0005-0000-0000-000038050000}"/>
    <cellStyle name="Percent 3 9" xfId="711" xr:uid="{00000000-0005-0000-0000-000039050000}"/>
    <cellStyle name="Percent 30" xfId="1226" xr:uid="{00000000-0005-0000-0000-00003A050000}"/>
    <cellStyle name="Percent 31" xfId="1244" xr:uid="{00000000-0005-0000-0000-00003B050000}"/>
    <cellStyle name="Percent 32" xfId="1232" xr:uid="{00000000-0005-0000-0000-00003C050000}"/>
    <cellStyle name="Percent 33" xfId="1273" xr:uid="{00000000-0005-0000-0000-00003D050000}"/>
    <cellStyle name="Percent 34" xfId="1225" xr:uid="{00000000-0005-0000-0000-00003E050000}"/>
    <cellStyle name="Percent 35" xfId="1230" xr:uid="{00000000-0005-0000-0000-00003F050000}"/>
    <cellStyle name="Percent 36" xfId="1240" xr:uid="{00000000-0005-0000-0000-000040050000}"/>
    <cellStyle name="Percent 37" xfId="1249" xr:uid="{00000000-0005-0000-0000-000041050000}"/>
    <cellStyle name="Percent 38" xfId="1254" xr:uid="{00000000-0005-0000-0000-000042050000}"/>
    <cellStyle name="Percent 39" xfId="1241" xr:uid="{00000000-0005-0000-0000-000043050000}"/>
    <cellStyle name="Percent 4" xfId="18" xr:uid="{00000000-0005-0000-0000-000044050000}"/>
    <cellStyle name="Percent 4 10" xfId="713" xr:uid="{00000000-0005-0000-0000-000045050000}"/>
    <cellStyle name="Percent 4 10 2" xfId="1110" xr:uid="{00000000-0005-0000-0000-000046050000}"/>
    <cellStyle name="Percent 4 11" xfId="1109" xr:uid="{00000000-0005-0000-0000-000047050000}"/>
    <cellStyle name="Percent 4 12" xfId="712" xr:uid="{00000000-0005-0000-0000-000048050000}"/>
    <cellStyle name="Percent 4 13" xfId="1369" xr:uid="{00000000-0005-0000-0000-000049050000}"/>
    <cellStyle name="Percent 4 13 2" xfId="1545" xr:uid="{00000000-0005-0000-0000-00004A050000}"/>
    <cellStyle name="Percent 4 14" xfId="1444" xr:uid="{00000000-0005-0000-0000-00004B050000}"/>
    <cellStyle name="Percent 4 15" xfId="1475" xr:uid="{00000000-0005-0000-0000-00004C050000}"/>
    <cellStyle name="Percent 4 2" xfId="714" xr:uid="{00000000-0005-0000-0000-00004D050000}"/>
    <cellStyle name="Percent 4 2 2" xfId="715" xr:uid="{00000000-0005-0000-0000-00004E050000}"/>
    <cellStyle name="Percent 4 2 2 2" xfId="716" xr:uid="{00000000-0005-0000-0000-00004F050000}"/>
    <cellStyle name="Percent 4 2 3" xfId="717" xr:uid="{00000000-0005-0000-0000-000050050000}"/>
    <cellStyle name="Percent 4 2 4" xfId="718" xr:uid="{00000000-0005-0000-0000-000051050000}"/>
    <cellStyle name="Percent 4 2 5" xfId="1111" xr:uid="{00000000-0005-0000-0000-000052050000}"/>
    <cellStyle name="Percent 4 2 6" xfId="1454" xr:uid="{00000000-0005-0000-0000-000053050000}"/>
    <cellStyle name="Percent 4 3" xfId="719" xr:uid="{00000000-0005-0000-0000-000054050000}"/>
    <cellStyle name="Percent 4 3 2" xfId="720" xr:uid="{00000000-0005-0000-0000-000055050000}"/>
    <cellStyle name="Percent 4 3 3" xfId="721" xr:uid="{00000000-0005-0000-0000-000056050000}"/>
    <cellStyle name="Percent 4 4" xfId="722" xr:uid="{00000000-0005-0000-0000-000057050000}"/>
    <cellStyle name="Percent 4 4 2" xfId="723" xr:uid="{00000000-0005-0000-0000-000058050000}"/>
    <cellStyle name="Percent 4 5" xfId="724" xr:uid="{00000000-0005-0000-0000-000059050000}"/>
    <cellStyle name="Percent 4 5 2" xfId="725" xr:uid="{00000000-0005-0000-0000-00005A050000}"/>
    <cellStyle name="Percent 4 6" xfId="726" xr:uid="{00000000-0005-0000-0000-00005B050000}"/>
    <cellStyle name="Percent 4 6 2" xfId="727" xr:uid="{00000000-0005-0000-0000-00005C050000}"/>
    <cellStyle name="Percent 4 7" xfId="728" xr:uid="{00000000-0005-0000-0000-00005D050000}"/>
    <cellStyle name="Percent 4 8" xfId="729" xr:uid="{00000000-0005-0000-0000-00005E050000}"/>
    <cellStyle name="Percent 4 9" xfId="730" xr:uid="{00000000-0005-0000-0000-00005F050000}"/>
    <cellStyle name="Percent 40" xfId="1315" xr:uid="{00000000-0005-0000-0000-000060050000}"/>
    <cellStyle name="Percent 41" xfId="1318" xr:uid="{00000000-0005-0000-0000-000061050000}"/>
    <cellStyle name="Percent 42" xfId="1324" xr:uid="{00000000-0005-0000-0000-000062050000}"/>
    <cellStyle name="Percent 43" xfId="1346" xr:uid="{00000000-0005-0000-0000-000063050000}"/>
    <cellStyle name="Percent 44" xfId="73" xr:uid="{00000000-0005-0000-0000-000064050000}"/>
    <cellStyle name="Percent 45" xfId="921" xr:uid="{00000000-0005-0000-0000-000065050000}"/>
    <cellStyle name="Percent 46" xfId="1360" xr:uid="{00000000-0005-0000-0000-000066050000}"/>
    <cellStyle name="Percent 47" xfId="8" xr:uid="{00000000-0005-0000-0000-000067050000}"/>
    <cellStyle name="Percent 48" xfId="1348" xr:uid="{00000000-0005-0000-0000-000068050000}"/>
    <cellStyle name="Percent 49" xfId="1357" xr:uid="{00000000-0005-0000-0000-000069050000}"/>
    <cellStyle name="Percent 5" xfId="731" xr:uid="{00000000-0005-0000-0000-00006A050000}"/>
    <cellStyle name="Percent 5 10" xfId="1112" xr:uid="{00000000-0005-0000-0000-00006B050000}"/>
    <cellStyle name="Percent 5 11" xfId="1459" xr:uid="{00000000-0005-0000-0000-00006C050000}"/>
    <cellStyle name="Percent 5 2" xfId="732" xr:uid="{00000000-0005-0000-0000-00006D050000}"/>
    <cellStyle name="Percent 5 2 2" xfId="733" xr:uid="{00000000-0005-0000-0000-00006E050000}"/>
    <cellStyle name="Percent 5 2 3" xfId="734" xr:uid="{00000000-0005-0000-0000-00006F050000}"/>
    <cellStyle name="Percent 5 3" xfId="735" xr:uid="{00000000-0005-0000-0000-000070050000}"/>
    <cellStyle name="Percent 5 3 2" xfId="736" xr:uid="{00000000-0005-0000-0000-000071050000}"/>
    <cellStyle name="Percent 5 4" xfId="737" xr:uid="{00000000-0005-0000-0000-000072050000}"/>
    <cellStyle name="Percent 5 4 2" xfId="738" xr:uid="{00000000-0005-0000-0000-000073050000}"/>
    <cellStyle name="Percent 5 5" xfId="739" xr:uid="{00000000-0005-0000-0000-000074050000}"/>
    <cellStyle name="Percent 5 5 2" xfId="740" xr:uid="{00000000-0005-0000-0000-000075050000}"/>
    <cellStyle name="Percent 5 6" xfId="741" xr:uid="{00000000-0005-0000-0000-000076050000}"/>
    <cellStyle name="Percent 5 7" xfId="742" xr:uid="{00000000-0005-0000-0000-000077050000}"/>
    <cellStyle name="Percent 5 8" xfId="743" xr:uid="{00000000-0005-0000-0000-000078050000}"/>
    <cellStyle name="Percent 5 9" xfId="744" xr:uid="{00000000-0005-0000-0000-000079050000}"/>
    <cellStyle name="Percent 5 9 2" xfId="1113" xr:uid="{00000000-0005-0000-0000-00007A050000}"/>
    <cellStyle name="Percent 50" xfId="9" xr:uid="{00000000-0005-0000-0000-00007B050000}"/>
    <cellStyle name="Percent 51" xfId="1359" xr:uid="{00000000-0005-0000-0000-00007C050000}"/>
    <cellStyle name="Percent 52" xfId="1365" xr:uid="{00000000-0005-0000-0000-00007D050000}"/>
    <cellStyle name="Percent 6" xfId="745" xr:uid="{00000000-0005-0000-0000-00007E050000}"/>
    <cellStyle name="Percent 6 2" xfId="746" xr:uid="{00000000-0005-0000-0000-00007F050000}"/>
    <cellStyle name="Percent 6 2 2" xfId="1114" xr:uid="{00000000-0005-0000-0000-000080050000}"/>
    <cellStyle name="Percent 7" xfId="747" xr:uid="{00000000-0005-0000-0000-000081050000}"/>
    <cellStyle name="Percent 7 2" xfId="1115" xr:uid="{00000000-0005-0000-0000-000082050000}"/>
    <cellStyle name="Percent 8" xfId="748" xr:uid="{00000000-0005-0000-0000-000083050000}"/>
    <cellStyle name="Percent 8 2" xfId="1116" xr:uid="{00000000-0005-0000-0000-000084050000}"/>
    <cellStyle name="Percent 9" xfId="749" xr:uid="{00000000-0005-0000-0000-000085050000}"/>
    <cellStyle name="Percent 9 2" xfId="1117" xr:uid="{00000000-0005-0000-0000-000086050000}"/>
    <cellStyle name="Percent*" xfId="750" xr:uid="{00000000-0005-0000-0000-000087050000}"/>
    <cellStyle name="Percent.0" xfId="751" xr:uid="{00000000-0005-0000-0000-000088050000}"/>
    <cellStyle name="Percent.00" xfId="752" xr:uid="{00000000-0005-0000-0000-000089050000}"/>
    <cellStyle name="Price" xfId="753" xr:uid="{00000000-0005-0000-0000-00008A050000}"/>
    <cellStyle name="ProductClass" xfId="754" xr:uid="{00000000-0005-0000-0000-00008B050000}"/>
    <cellStyle name="ProductClass 2" xfId="1118" xr:uid="{00000000-0005-0000-0000-00008C050000}"/>
    <cellStyle name="ProductType" xfId="755" xr:uid="{00000000-0005-0000-0000-00008D050000}"/>
    <cellStyle name="QvB" xfId="756" xr:uid="{00000000-0005-0000-0000-00008E050000}"/>
    <cellStyle name="RebateValue" xfId="757" xr:uid="{00000000-0005-0000-0000-00008F050000}"/>
    <cellStyle name="RebateValue 2" xfId="1119" xr:uid="{00000000-0005-0000-0000-000090050000}"/>
    <cellStyle name="Refdb standard" xfId="758" xr:uid="{00000000-0005-0000-0000-000091050000}"/>
    <cellStyle name="Refdb standard 2" xfId="1120" xr:uid="{00000000-0005-0000-0000-000092050000}"/>
    <cellStyle name="ReportData" xfId="759" xr:uid="{00000000-0005-0000-0000-000093050000}"/>
    <cellStyle name="ReportElements" xfId="760" xr:uid="{00000000-0005-0000-0000-000094050000}"/>
    <cellStyle name="ReportHeader" xfId="761" xr:uid="{00000000-0005-0000-0000-000095050000}"/>
    <cellStyle name="ResellerType" xfId="762" xr:uid="{00000000-0005-0000-0000-000096050000}"/>
    <cellStyle name="Row_CategoryHeadings" xfId="1338" xr:uid="{00000000-0005-0000-0000-000097050000}"/>
    <cellStyle name="rowfield" xfId="1339" xr:uid="{00000000-0005-0000-0000-000098050000}"/>
    <cellStyle name="Sample" xfId="763" xr:uid="{00000000-0005-0000-0000-000099050000}"/>
    <cellStyle name="Sample 2" xfId="1121" xr:uid="{00000000-0005-0000-0000-00009A050000}"/>
    <cellStyle name="SAPBEXaggData" xfId="764" xr:uid="{00000000-0005-0000-0000-00009B050000}"/>
    <cellStyle name="SAPBEXaggDataEmph" xfId="765" xr:uid="{00000000-0005-0000-0000-00009C050000}"/>
    <cellStyle name="SAPBEXaggItem" xfId="766" xr:uid="{00000000-0005-0000-0000-00009D050000}"/>
    <cellStyle name="SAPBEXaggItemX" xfId="767" xr:uid="{00000000-0005-0000-0000-00009E050000}"/>
    <cellStyle name="SAPBEXchaText" xfId="768" xr:uid="{00000000-0005-0000-0000-00009F050000}"/>
    <cellStyle name="SAPBEXchaText 2" xfId="1122" xr:uid="{00000000-0005-0000-0000-0000A0050000}"/>
    <cellStyle name="SAPBEXexcBad7" xfId="769" xr:uid="{00000000-0005-0000-0000-0000A1050000}"/>
    <cellStyle name="SAPBEXexcBad8" xfId="770" xr:uid="{00000000-0005-0000-0000-0000A2050000}"/>
    <cellStyle name="SAPBEXexcBad9" xfId="771" xr:uid="{00000000-0005-0000-0000-0000A3050000}"/>
    <cellStyle name="SAPBEXexcCritical4" xfId="772" xr:uid="{00000000-0005-0000-0000-0000A4050000}"/>
    <cellStyle name="SAPBEXexcCritical5" xfId="773" xr:uid="{00000000-0005-0000-0000-0000A5050000}"/>
    <cellStyle name="SAPBEXexcCritical6" xfId="774" xr:uid="{00000000-0005-0000-0000-0000A6050000}"/>
    <cellStyle name="SAPBEXexcGood1" xfId="775" xr:uid="{00000000-0005-0000-0000-0000A7050000}"/>
    <cellStyle name="SAPBEXexcGood2" xfId="776" xr:uid="{00000000-0005-0000-0000-0000A8050000}"/>
    <cellStyle name="SAPBEXexcGood3" xfId="777" xr:uid="{00000000-0005-0000-0000-0000A9050000}"/>
    <cellStyle name="SAPBEXfilterDrill" xfId="778" xr:uid="{00000000-0005-0000-0000-0000AA050000}"/>
    <cellStyle name="SAPBEXfilterItem" xfId="779" xr:uid="{00000000-0005-0000-0000-0000AB050000}"/>
    <cellStyle name="SAPBEXfilterText" xfId="780" xr:uid="{00000000-0005-0000-0000-0000AC050000}"/>
    <cellStyle name="SAPBEXformats" xfId="781" xr:uid="{00000000-0005-0000-0000-0000AD050000}"/>
    <cellStyle name="SAPBEXformats 2" xfId="1123" xr:uid="{00000000-0005-0000-0000-0000AE050000}"/>
    <cellStyle name="SAPBEXheaderItem" xfId="782" xr:uid="{00000000-0005-0000-0000-0000AF050000}"/>
    <cellStyle name="SAPBEXheaderText" xfId="783" xr:uid="{00000000-0005-0000-0000-0000B0050000}"/>
    <cellStyle name="SAPBEXHLevel0" xfId="784" xr:uid="{00000000-0005-0000-0000-0000B1050000}"/>
    <cellStyle name="SAPBEXHLevel0 2" xfId="1124" xr:uid="{00000000-0005-0000-0000-0000B2050000}"/>
    <cellStyle name="SAPBEXHLevel0X" xfId="785" xr:uid="{00000000-0005-0000-0000-0000B3050000}"/>
    <cellStyle name="SAPBEXHLevel0X 2" xfId="1125" xr:uid="{00000000-0005-0000-0000-0000B4050000}"/>
    <cellStyle name="SAPBEXHLevel1" xfId="786" xr:uid="{00000000-0005-0000-0000-0000B5050000}"/>
    <cellStyle name="SAPBEXHLevel1 2" xfId="1126" xr:uid="{00000000-0005-0000-0000-0000B6050000}"/>
    <cellStyle name="SAPBEXHLevel1X" xfId="787" xr:uid="{00000000-0005-0000-0000-0000B7050000}"/>
    <cellStyle name="SAPBEXHLevel1X 2" xfId="1127" xr:uid="{00000000-0005-0000-0000-0000B8050000}"/>
    <cellStyle name="SAPBEXHLevel2" xfId="788" xr:uid="{00000000-0005-0000-0000-0000B9050000}"/>
    <cellStyle name="SAPBEXHLevel2 2" xfId="1128" xr:uid="{00000000-0005-0000-0000-0000BA050000}"/>
    <cellStyle name="SAPBEXHLevel2X" xfId="789" xr:uid="{00000000-0005-0000-0000-0000BB050000}"/>
    <cellStyle name="SAPBEXHLevel2X 2" xfId="1129" xr:uid="{00000000-0005-0000-0000-0000BC050000}"/>
    <cellStyle name="SAPBEXHLevel3" xfId="790" xr:uid="{00000000-0005-0000-0000-0000BD050000}"/>
    <cellStyle name="SAPBEXHLevel3 2" xfId="1130" xr:uid="{00000000-0005-0000-0000-0000BE050000}"/>
    <cellStyle name="SAPBEXHLevel3X" xfId="791" xr:uid="{00000000-0005-0000-0000-0000BF050000}"/>
    <cellStyle name="SAPBEXHLevel3X 2" xfId="1131" xr:uid="{00000000-0005-0000-0000-0000C0050000}"/>
    <cellStyle name="SAPBEXresData" xfId="792" xr:uid="{00000000-0005-0000-0000-0000C1050000}"/>
    <cellStyle name="SAPBEXresDataEmph" xfId="793" xr:uid="{00000000-0005-0000-0000-0000C2050000}"/>
    <cellStyle name="SAPBEXresItem" xfId="794" xr:uid="{00000000-0005-0000-0000-0000C3050000}"/>
    <cellStyle name="SAPBEXresItemX" xfId="795" xr:uid="{00000000-0005-0000-0000-0000C4050000}"/>
    <cellStyle name="SAPBEXstdData" xfId="796" xr:uid="{00000000-0005-0000-0000-0000C5050000}"/>
    <cellStyle name="SAPBEXstdDataEmph" xfId="797" xr:uid="{00000000-0005-0000-0000-0000C6050000}"/>
    <cellStyle name="SAPBEXstdItem" xfId="798" xr:uid="{00000000-0005-0000-0000-0000C7050000}"/>
    <cellStyle name="SAPBEXstdItem 2" xfId="1132" xr:uid="{00000000-0005-0000-0000-0000C8050000}"/>
    <cellStyle name="SAPBEXstdItemX" xfId="799" xr:uid="{00000000-0005-0000-0000-0000C9050000}"/>
    <cellStyle name="SAPBEXstdItemX 2" xfId="1133" xr:uid="{00000000-0005-0000-0000-0000CA050000}"/>
    <cellStyle name="SAPBEXtitle" xfId="800" xr:uid="{00000000-0005-0000-0000-0000CB050000}"/>
    <cellStyle name="SAPBEXundefined" xfId="801" xr:uid="{00000000-0005-0000-0000-0000CC050000}"/>
    <cellStyle name="Size" xfId="802" xr:uid="{00000000-0005-0000-0000-0000CD050000}"/>
    <cellStyle name="Size 2" xfId="1134" xr:uid="{00000000-0005-0000-0000-0000CE050000}"/>
    <cellStyle name="Source" xfId="1340" xr:uid="{00000000-0005-0000-0000-0000CF050000}"/>
    <cellStyle name="Style 1" xfId="803" xr:uid="{00000000-0005-0000-0000-0000D0050000}"/>
    <cellStyle name="Style 1 2" xfId="804" xr:uid="{00000000-0005-0000-0000-0000D1050000}"/>
    <cellStyle name="Style 1 2 2" xfId="805" xr:uid="{00000000-0005-0000-0000-0000D2050000}"/>
    <cellStyle name="Style 1 2 2 2" xfId="1136" xr:uid="{00000000-0005-0000-0000-0000D3050000}"/>
    <cellStyle name="Style 1 2 3" xfId="1135" xr:uid="{00000000-0005-0000-0000-0000D4050000}"/>
    <cellStyle name="Style 1 3" xfId="806" xr:uid="{00000000-0005-0000-0000-0000D5050000}"/>
    <cellStyle name="Style 1 4" xfId="807" xr:uid="{00000000-0005-0000-0000-0000D6050000}"/>
    <cellStyle name="Style 1 5" xfId="808" xr:uid="{00000000-0005-0000-0000-0000D7050000}"/>
    <cellStyle name="Style 1 5 2" xfId="1137" xr:uid="{00000000-0005-0000-0000-0000D8050000}"/>
    <cellStyle name="Style 2" xfId="809" xr:uid="{00000000-0005-0000-0000-0000D9050000}"/>
    <cellStyle name="Style 2 2" xfId="1138" xr:uid="{00000000-0005-0000-0000-0000DA050000}"/>
    <cellStyle name="Style1" xfId="810" xr:uid="{00000000-0005-0000-0000-0000DB050000}"/>
    <cellStyle name="Style1 2" xfId="811" xr:uid="{00000000-0005-0000-0000-0000DC050000}"/>
    <cellStyle name="Style2" xfId="812" xr:uid="{00000000-0005-0000-0000-0000DD050000}"/>
    <cellStyle name="Style3" xfId="813" xr:uid="{00000000-0005-0000-0000-0000DE050000}"/>
    <cellStyle name="Style4" xfId="814" xr:uid="{00000000-0005-0000-0000-0000DF050000}"/>
    <cellStyle name="Style5" xfId="815" xr:uid="{00000000-0005-0000-0000-0000E0050000}"/>
    <cellStyle name="Style6" xfId="816" xr:uid="{00000000-0005-0000-0000-0000E1050000}"/>
    <cellStyle name="Styles" xfId="817" xr:uid="{00000000-0005-0000-0000-0000E2050000}"/>
    <cellStyle name="Styles 2" xfId="1139" xr:uid="{00000000-0005-0000-0000-0000E3050000}"/>
    <cellStyle name="Table Footnote" xfId="818" xr:uid="{00000000-0005-0000-0000-0000E4050000}"/>
    <cellStyle name="Table Footnote 2" xfId="819" xr:uid="{00000000-0005-0000-0000-0000E5050000}"/>
    <cellStyle name="Table Footnote 2 2" xfId="820" xr:uid="{00000000-0005-0000-0000-0000E6050000}"/>
    <cellStyle name="Table Footnote_Table 5.6 sales of assets 23Feb2010" xfId="821" xr:uid="{00000000-0005-0000-0000-0000E7050000}"/>
    <cellStyle name="Table Head" xfId="822" xr:uid="{00000000-0005-0000-0000-0000E8050000}"/>
    <cellStyle name="Table Head Aligned" xfId="823" xr:uid="{00000000-0005-0000-0000-0000E9050000}"/>
    <cellStyle name="Table Head Blue" xfId="824" xr:uid="{00000000-0005-0000-0000-0000EA050000}"/>
    <cellStyle name="Table Head Green" xfId="825" xr:uid="{00000000-0005-0000-0000-0000EB050000}"/>
    <cellStyle name="Table Head_% Change" xfId="826" xr:uid="{00000000-0005-0000-0000-0000EC050000}"/>
    <cellStyle name="Table Header" xfId="827" xr:uid="{00000000-0005-0000-0000-0000ED050000}"/>
    <cellStyle name="Table Header 2" xfId="828" xr:uid="{00000000-0005-0000-0000-0000EE050000}"/>
    <cellStyle name="Table Header 2 2" xfId="829" xr:uid="{00000000-0005-0000-0000-0000EF050000}"/>
    <cellStyle name="Table Header_Table 5.6 sales of assets 23Feb2010" xfId="830" xr:uid="{00000000-0005-0000-0000-0000F0050000}"/>
    <cellStyle name="Table Heading" xfId="831" xr:uid="{00000000-0005-0000-0000-0000F1050000}"/>
    <cellStyle name="Table Heading 1" xfId="832" xr:uid="{00000000-0005-0000-0000-0000F2050000}"/>
    <cellStyle name="Table Heading 1 2" xfId="833" xr:uid="{00000000-0005-0000-0000-0000F3050000}"/>
    <cellStyle name="Table Heading 1 2 2" xfId="834" xr:uid="{00000000-0005-0000-0000-0000F4050000}"/>
    <cellStyle name="Table Heading 1_Table 5.6 sales of assets 23Feb2010" xfId="835" xr:uid="{00000000-0005-0000-0000-0000F5050000}"/>
    <cellStyle name="Table Heading 2" xfId="836" xr:uid="{00000000-0005-0000-0000-0000F6050000}"/>
    <cellStyle name="Table Heading 2 2" xfId="837" xr:uid="{00000000-0005-0000-0000-0000F7050000}"/>
    <cellStyle name="Table Heading 2_Table 5.6 sales of assets 23Feb2010" xfId="838" xr:uid="{00000000-0005-0000-0000-0000F8050000}"/>
    <cellStyle name="Table Of Which" xfId="839" xr:uid="{00000000-0005-0000-0000-0000F9050000}"/>
    <cellStyle name="Table Of Which 2" xfId="840" xr:uid="{00000000-0005-0000-0000-0000FA050000}"/>
    <cellStyle name="Table Of Which_Table 5.6 sales of assets 23Feb2010" xfId="841" xr:uid="{00000000-0005-0000-0000-0000FB050000}"/>
    <cellStyle name="Table Row Billions" xfId="842" xr:uid="{00000000-0005-0000-0000-0000FC050000}"/>
    <cellStyle name="Table Row Billions 2" xfId="843" xr:uid="{00000000-0005-0000-0000-0000FD050000}"/>
    <cellStyle name="Table Row Billions Check" xfId="844" xr:uid="{00000000-0005-0000-0000-0000FE050000}"/>
    <cellStyle name="Table Row Billions Check 2" xfId="845" xr:uid="{00000000-0005-0000-0000-0000FF050000}"/>
    <cellStyle name="Table Row Billions Check 3" xfId="846" xr:uid="{00000000-0005-0000-0000-000000060000}"/>
    <cellStyle name="Table Row Billions Check_asset sales" xfId="847" xr:uid="{00000000-0005-0000-0000-000001060000}"/>
    <cellStyle name="Table Row Billions_Input" xfId="848" xr:uid="{00000000-0005-0000-0000-000002060000}"/>
    <cellStyle name="Table Row Millions" xfId="849" xr:uid="{00000000-0005-0000-0000-000003060000}"/>
    <cellStyle name="Table Row Millions 2" xfId="850" xr:uid="{00000000-0005-0000-0000-000004060000}"/>
    <cellStyle name="Table Row Millions 2 2" xfId="851" xr:uid="{00000000-0005-0000-0000-000005060000}"/>
    <cellStyle name="Table Row Millions Check" xfId="852" xr:uid="{00000000-0005-0000-0000-000006060000}"/>
    <cellStyle name="Table Row Millions Check 2" xfId="853" xr:uid="{00000000-0005-0000-0000-000007060000}"/>
    <cellStyle name="Table Row Millions Check 3" xfId="854" xr:uid="{00000000-0005-0000-0000-000008060000}"/>
    <cellStyle name="Table Row Millions Check 4" xfId="855" xr:uid="{00000000-0005-0000-0000-000009060000}"/>
    <cellStyle name="Table Row Millions Check_asset sales" xfId="856" xr:uid="{00000000-0005-0000-0000-00000A060000}"/>
    <cellStyle name="Table Row Millions_Input" xfId="857" xr:uid="{00000000-0005-0000-0000-00000B060000}"/>
    <cellStyle name="Table Row Percentage" xfId="858" xr:uid="{00000000-0005-0000-0000-00000C060000}"/>
    <cellStyle name="Table Row Percentage 2" xfId="859" xr:uid="{00000000-0005-0000-0000-00000D060000}"/>
    <cellStyle name="Table Row Percentage Check" xfId="860" xr:uid="{00000000-0005-0000-0000-00000E060000}"/>
    <cellStyle name="Table Row Percentage Check 2" xfId="861" xr:uid="{00000000-0005-0000-0000-00000F060000}"/>
    <cellStyle name="Table Row Percentage Check 3" xfId="862" xr:uid="{00000000-0005-0000-0000-000010060000}"/>
    <cellStyle name="Table Row Percentage Check_asset sales" xfId="863" xr:uid="{00000000-0005-0000-0000-000011060000}"/>
    <cellStyle name="Table Row Percentage_Input" xfId="864" xr:uid="{00000000-0005-0000-0000-000012060000}"/>
    <cellStyle name="Table Source" xfId="865" xr:uid="{00000000-0005-0000-0000-000013060000}"/>
    <cellStyle name="Table Text" xfId="866" xr:uid="{00000000-0005-0000-0000-000014060000}"/>
    <cellStyle name="Table Title" xfId="867" xr:uid="{00000000-0005-0000-0000-000015060000}"/>
    <cellStyle name="Table Total Billions" xfId="868" xr:uid="{00000000-0005-0000-0000-000016060000}"/>
    <cellStyle name="Table Total Billions 2" xfId="869" xr:uid="{00000000-0005-0000-0000-000017060000}"/>
    <cellStyle name="Table Total Billions_Table 5.6 sales of assets 23Feb2010" xfId="870" xr:uid="{00000000-0005-0000-0000-000018060000}"/>
    <cellStyle name="Table Total Millions" xfId="871" xr:uid="{00000000-0005-0000-0000-000019060000}"/>
    <cellStyle name="Table Total Millions 2" xfId="872" xr:uid="{00000000-0005-0000-0000-00001A060000}"/>
    <cellStyle name="Table Total Millions 2 2" xfId="873" xr:uid="{00000000-0005-0000-0000-00001B060000}"/>
    <cellStyle name="Table Total Millions_Table 5.6 sales of assets 23Feb2010" xfId="874" xr:uid="{00000000-0005-0000-0000-00001C060000}"/>
    <cellStyle name="Table Total Percentage" xfId="875" xr:uid="{00000000-0005-0000-0000-00001D060000}"/>
    <cellStyle name="Table Total Percentage 2" xfId="876" xr:uid="{00000000-0005-0000-0000-00001E060000}"/>
    <cellStyle name="Table Total Percentage_Table 5.6 sales of assets 23Feb2010" xfId="877" xr:uid="{00000000-0005-0000-0000-00001F060000}"/>
    <cellStyle name="Table Units" xfId="878" xr:uid="{00000000-0005-0000-0000-000020060000}"/>
    <cellStyle name="Table Units 2" xfId="879" xr:uid="{00000000-0005-0000-0000-000021060000}"/>
    <cellStyle name="Table Units 2 2" xfId="880" xr:uid="{00000000-0005-0000-0000-000022060000}"/>
    <cellStyle name="Table Units 3" xfId="881" xr:uid="{00000000-0005-0000-0000-000023060000}"/>
    <cellStyle name="Table Units_LA Capital - Bud12 PRE MEASURES-AS11 POST MEASURES" xfId="882" xr:uid="{00000000-0005-0000-0000-000024060000}"/>
    <cellStyle name="Table_Name" xfId="1341" xr:uid="{00000000-0005-0000-0000-000025060000}"/>
    <cellStyle name="TableBody" xfId="883" xr:uid="{00000000-0005-0000-0000-000026060000}"/>
    <cellStyle name="TableBody 2" xfId="1142" xr:uid="{00000000-0005-0000-0000-000027060000}"/>
    <cellStyle name="TableColHeads" xfId="884" xr:uid="{00000000-0005-0000-0000-000028060000}"/>
    <cellStyle name="TableColHeads 2" xfId="1143" xr:uid="{00000000-0005-0000-0000-000029060000}"/>
    <cellStyle name="Term" xfId="885" xr:uid="{00000000-0005-0000-0000-00002A060000}"/>
    <cellStyle name="Term 2" xfId="1144" xr:uid="{00000000-0005-0000-0000-00002B060000}"/>
    <cellStyle name="Test" xfId="1342" xr:uid="{00000000-0005-0000-0000-00002C060000}"/>
    <cellStyle name="Text 1" xfId="886" xr:uid="{00000000-0005-0000-0000-00002D060000}"/>
    <cellStyle name="Text 2" xfId="887" xr:uid="{00000000-0005-0000-0000-00002E060000}"/>
    <cellStyle name="Text Head 1" xfId="888" xr:uid="{00000000-0005-0000-0000-00002F060000}"/>
    <cellStyle name="Text Head 1 2" xfId="1145" xr:uid="{00000000-0005-0000-0000-000030060000}"/>
    <cellStyle name="Text Head 2" xfId="889" xr:uid="{00000000-0005-0000-0000-000031060000}"/>
    <cellStyle name="Text Head 2 2" xfId="1146" xr:uid="{00000000-0005-0000-0000-000032060000}"/>
    <cellStyle name="Text Indent 1" xfId="890" xr:uid="{00000000-0005-0000-0000-000033060000}"/>
    <cellStyle name="Text Indent 2" xfId="891" xr:uid="{00000000-0005-0000-0000-000034060000}"/>
    <cellStyle name="Times New Roman" xfId="892" xr:uid="{00000000-0005-0000-0000-000035060000}"/>
    <cellStyle name="Times New Roman 2" xfId="1258" xr:uid="{00000000-0005-0000-0000-000036060000}"/>
    <cellStyle name="Title 2" xfId="893" xr:uid="{00000000-0005-0000-0000-000037060000}"/>
    <cellStyle name="Title 3" xfId="894" xr:uid="{00000000-0005-0000-0000-000038060000}"/>
    <cellStyle name="Title 4" xfId="895" xr:uid="{00000000-0005-0000-0000-000039060000}"/>
    <cellStyle name="Title 5" xfId="896" xr:uid="{00000000-0005-0000-0000-00003A060000}"/>
    <cellStyle name="Title 6" xfId="897" xr:uid="{00000000-0005-0000-0000-00003B060000}"/>
    <cellStyle name="Title 7" xfId="23" xr:uid="{00000000-0005-0000-0000-00003C060000}"/>
    <cellStyle name="TOC 1" xfId="898" xr:uid="{00000000-0005-0000-0000-00003D060000}"/>
    <cellStyle name="TOC 1 2" xfId="1147" xr:uid="{00000000-0005-0000-0000-00003E060000}"/>
    <cellStyle name="TOC 2" xfId="899" xr:uid="{00000000-0005-0000-0000-00003F060000}"/>
    <cellStyle name="Total 2" xfId="900" xr:uid="{00000000-0005-0000-0000-000040060000}"/>
    <cellStyle name="Total 2 2" xfId="901" xr:uid="{00000000-0005-0000-0000-000041060000}"/>
    <cellStyle name="Total 3" xfId="902" xr:uid="{00000000-0005-0000-0000-000042060000}"/>
    <cellStyle name="Total 4" xfId="39" xr:uid="{00000000-0005-0000-0000-000043060000}"/>
    <cellStyle name="Total Currency" xfId="903" xr:uid="{00000000-0005-0000-0000-000044060000}"/>
    <cellStyle name="Total Normal" xfId="904" xr:uid="{00000000-0005-0000-0000-000045060000}"/>
    <cellStyle name="TypeNote" xfId="905" xr:uid="{00000000-0005-0000-0000-000046060000}"/>
    <cellStyle name="TypeNote 2" xfId="1148" xr:uid="{00000000-0005-0000-0000-000047060000}"/>
    <cellStyle name="Unit" xfId="906" xr:uid="{00000000-0005-0000-0000-000048060000}"/>
    <cellStyle name="UnitOfMeasure" xfId="907" xr:uid="{00000000-0005-0000-0000-000049060000}"/>
    <cellStyle name="UnitOfMeasure 2" xfId="1149" xr:uid="{00000000-0005-0000-0000-00004A060000}"/>
    <cellStyle name="Value" xfId="908" xr:uid="{00000000-0005-0000-0000-00004B060000}"/>
    <cellStyle name="Value 2" xfId="1150" xr:uid="{00000000-0005-0000-0000-00004C060000}"/>
    <cellStyle name="Vertical" xfId="909" xr:uid="{00000000-0005-0000-0000-00004D060000}"/>
    <cellStyle name="Vertical 2" xfId="1151" xr:uid="{00000000-0005-0000-0000-00004E060000}"/>
    <cellStyle name="Warning Text 2" xfId="910" xr:uid="{00000000-0005-0000-0000-00004F060000}"/>
    <cellStyle name="Warning Text 2 2" xfId="911" xr:uid="{00000000-0005-0000-0000-000050060000}"/>
    <cellStyle name="Warning Text 3" xfId="912" xr:uid="{00000000-0005-0000-0000-000051060000}"/>
    <cellStyle name="Warning Text 4" xfId="36" xr:uid="{00000000-0005-0000-0000-000052060000}"/>
    <cellStyle name="Warnings" xfId="1343" xr:uid="{00000000-0005-0000-0000-000053060000}"/>
    <cellStyle name="whole number" xfId="913" xr:uid="{00000000-0005-0000-0000-000054060000}"/>
    <cellStyle name="whole number 2" xfId="914" xr:uid="{00000000-0005-0000-0000-000055060000}"/>
  </cellStyles>
  <dxfs count="3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3"/>
        </top>
        <bottom/>
      </border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3"/>
        </top>
        <bottom/>
      </border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rgb="FFDBEEEC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3"/>
        </top>
        <bottom/>
      </border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8" formatCode="0.0"/>
    </dxf>
    <dxf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top" textRotation="0" wrapText="0" indent="0" justifyLastLine="0" shrinkToFit="0" readingOrder="0"/>
    </dxf>
    <dxf>
      <border outline="0">
        <top style="medium">
          <color theme="0"/>
        </top>
        <bottom style="medium">
          <color theme="3"/>
        </bottom>
      </border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numFmt numFmtId="22" formatCode="mmm\-yy"/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top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68" formatCode="0.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20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left" vertical="top" textRotation="0" wrapText="0" indent="0" justifyLastLine="0" shrinkToFit="0" readingOrder="0"/>
    </dxf>
    <dxf>
      <border outline="0">
        <bottom style="medium">
          <color theme="3"/>
        </bottom>
      </border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8" formatCode="0.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ill>
        <patternFill>
          <fgColor indexed="64"/>
          <bgColor theme="3" tint="0.79998168889431442"/>
        </patternFill>
      </fill>
    </dxf>
    <dxf>
      <border outline="0">
        <bottom style="medium">
          <color theme="3"/>
        </bottom>
      </border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>
          <fgColor indexed="64"/>
          <bgColor theme="3" tint="0.79998168889431442"/>
        </patternFill>
      </fill>
    </dxf>
    <dxf>
      <border outline="0">
        <bottom style="medium">
          <color theme="3"/>
        </bottom>
      </border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outline="0">
        <bottom style="medium">
          <color theme="3"/>
        </bottom>
      </border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205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</dxf>
    <dxf>
      <border outline="0">
        <top style="medium">
          <color theme="0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border outline="0">
        <top style="thin">
          <color theme="0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  <fill>
        <patternFill>
          <bgColor theme="3"/>
        </patternFill>
      </fill>
    </dxf>
    <dxf>
      <border>
        <bottom style="thin">
          <color auto="1"/>
        </bottom>
      </border>
    </dxf>
    <dxf>
      <font>
        <b/>
        <i val="0"/>
      </font>
      <fill>
        <patternFill>
          <bgColor theme="3"/>
        </patternFill>
      </fill>
    </dxf>
    <dxf>
      <border>
        <bottom style="thin">
          <color auto="1"/>
        </bottom>
      </border>
    </dxf>
  </dxfs>
  <tableStyles count="2" defaultTableStyle="TableStyleMedium2" defaultPivotStyle="PivotStyleLight16">
    <tableStyle name="SFC" pivot="0" count="2" xr9:uid="{00000000-0011-0000-FFFF-FFFF00000000}">
      <tableStyleElement type="wholeTable" dxfId="363"/>
      <tableStyleElement type="headerRow" dxfId="362"/>
    </tableStyle>
    <tableStyle name="Table Style 1" pivot="0" count="2" xr9:uid="{00000000-0011-0000-FFFF-FFFF01000000}">
      <tableStyleElement type="wholeTable" dxfId="361"/>
      <tableStyleElement type="headerRow" dxfId="36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S4.20'!$C$4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S4.20'!$C$5:$C$40</c:f>
              <c:numCache>
                <c:formatCode>#,##0.0</c:formatCode>
                <c:ptCount val="36"/>
                <c:pt idx="0">
                  <c:v>1.8787079762689451</c:v>
                </c:pt>
                <c:pt idx="1">
                  <c:v>3.9261145528486141</c:v>
                </c:pt>
                <c:pt idx="2">
                  <c:v>12.384517362217263</c:v>
                </c:pt>
                <c:pt idx="3">
                  <c:v>15.186584789796886</c:v>
                </c:pt>
                <c:pt idx="4">
                  <c:v>3.251374959560005</c:v>
                </c:pt>
                <c:pt idx="5">
                  <c:v>-1.9309537741369232</c:v>
                </c:pt>
                <c:pt idx="6">
                  <c:v>-0.84685706186662379</c:v>
                </c:pt>
                <c:pt idx="7">
                  <c:v>2.7629690383432548</c:v>
                </c:pt>
                <c:pt idx="8">
                  <c:v>4.6882343725521025</c:v>
                </c:pt>
                <c:pt idx="9">
                  <c:v>6.8690334128878261</c:v>
                </c:pt>
                <c:pt idx="10">
                  <c:v>1.8082407175785242</c:v>
                </c:pt>
                <c:pt idx="11">
                  <c:v>-5.6417419065196821</c:v>
                </c:pt>
                <c:pt idx="12">
                  <c:v>-7.1046428972277305</c:v>
                </c:pt>
                <c:pt idx="13">
                  <c:v>0.62460743945844666</c:v>
                </c:pt>
                <c:pt idx="14">
                  <c:v>1.4707430938256882</c:v>
                </c:pt>
                <c:pt idx="15">
                  <c:v>3.5419750475787604</c:v>
                </c:pt>
                <c:pt idx="16">
                  <c:v>4.20056383407168</c:v>
                </c:pt>
                <c:pt idx="17">
                  <c:v>-0.32250234074279183</c:v>
                </c:pt>
                <c:pt idx="18">
                  <c:v>0.40473225404731306</c:v>
                </c:pt>
                <c:pt idx="19">
                  <c:v>-6.0808740937404293</c:v>
                </c:pt>
                <c:pt idx="20">
                  <c:v>-64.065764023210818</c:v>
                </c:pt>
                <c:pt idx="21">
                  <c:v>-28.588350055741362</c:v>
                </c:pt>
                <c:pt idx="22">
                  <c:v>26.739812993823975</c:v>
                </c:pt>
                <c:pt idx="23">
                  <c:v>43.213261260823565</c:v>
                </c:pt>
                <c:pt idx="24">
                  <c:v>181.4404133921843</c:v>
                </c:pt>
                <c:pt idx="25">
                  <c:v>53.453995511757249</c:v>
                </c:pt>
                <c:pt idx="26">
                  <c:v>-16.097242261726507</c:v>
                </c:pt>
                <c:pt idx="27">
                  <c:v>-24.609581556033422</c:v>
                </c:pt>
                <c:pt idx="28">
                  <c:v>-3.6338599242627101</c:v>
                </c:pt>
                <c:pt idx="29">
                  <c:v>-10.1223970751868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6-43BD-82B1-3610BB526009}"/>
            </c:ext>
          </c:extLst>
        </c:ser>
        <c:ser>
          <c:idx val="1"/>
          <c:order val="1"/>
          <c:tx>
            <c:strRef>
              <c:f>'Figure S4.20'!$D$4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rgbClr val="FFA400"/>
              </a:solidFill>
              <a:prstDash val="sysDot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S4.20'!$D$5:$D$40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#,##0.0">
                  <c:v>6.6951087159911715</c:v>
                </c:pt>
                <c:pt idx="10" formatCode="#,##0.0">
                  <c:v>7.9097953026543655</c:v>
                </c:pt>
                <c:pt idx="11" formatCode="#,##0.0">
                  <c:v>11.49341984397012</c:v>
                </c:pt>
                <c:pt idx="12" formatCode="#,##0.0">
                  <c:v>4.2900319381013086</c:v>
                </c:pt>
                <c:pt idx="13" formatCode="#,##0.0">
                  <c:v>2.2086517432297752</c:v>
                </c:pt>
                <c:pt idx="14" formatCode="#,##0.0">
                  <c:v>1.7004979758121244</c:v>
                </c:pt>
                <c:pt idx="15" formatCode="#,##0.0">
                  <c:v>2.1044110090994397</c:v>
                </c:pt>
                <c:pt idx="16" formatCode="#,##0.0">
                  <c:v>2.4529787148902304</c:v>
                </c:pt>
                <c:pt idx="17" formatCode="#,##0.0">
                  <c:v>2.0747656913905344</c:v>
                </c:pt>
                <c:pt idx="18" formatCode="#,##0.0">
                  <c:v>2.0003778464972477</c:v>
                </c:pt>
                <c:pt idx="19" formatCode="#,##0.0">
                  <c:v>2.5346568185270701</c:v>
                </c:pt>
                <c:pt idx="20" formatCode="#,##0.0">
                  <c:v>2.04754535973104</c:v>
                </c:pt>
                <c:pt idx="21" formatCode="#,##0.0">
                  <c:v>1.8006787421671167</c:v>
                </c:pt>
                <c:pt idx="22" formatCode="#,##0.0">
                  <c:v>1.7734372425315614</c:v>
                </c:pt>
                <c:pt idx="23" formatCode="#,##0.0">
                  <c:v>2.3269166885914627</c:v>
                </c:pt>
                <c:pt idx="24" formatCode="#,##0.0">
                  <c:v>2.0155559580121274</c:v>
                </c:pt>
                <c:pt idx="25" formatCode="#,##0.0">
                  <c:v>1.7791368187792811</c:v>
                </c:pt>
                <c:pt idx="26" formatCode="#,##0.0">
                  <c:v>1.7545013819544542</c:v>
                </c:pt>
                <c:pt idx="27" formatCode="#,##0.0">
                  <c:v>2.2915074329167506</c:v>
                </c:pt>
                <c:pt idx="28" formatCode="#,##0.0">
                  <c:v>1.9706516848783329</c:v>
                </c:pt>
                <c:pt idx="29" formatCode="#,##0.0">
                  <c:v>1.7444437431241688</c:v>
                </c:pt>
                <c:pt idx="30" formatCode="#,##0.0">
                  <c:v>1.7214164038002355</c:v>
                </c:pt>
                <c:pt idx="31" formatCode="#,##0.0">
                  <c:v>2.2372349128818581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6-43BD-82B1-3610BB526009}"/>
            </c:ext>
          </c:extLst>
        </c:ser>
        <c:ser>
          <c:idx val="2"/>
          <c:order val="2"/>
          <c:tx>
            <c:strRef>
              <c:f>'Figure S4.20'!$E$4</c:f>
              <c:strCache>
                <c:ptCount val="1"/>
                <c:pt idx="0">
                  <c:v>May 2018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S4.20'!$E$5:$E$40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#,##0.0">
                  <c:v>-5.8472194338486272</c:v>
                </c:pt>
                <c:pt idx="12" formatCode="#,##0.0">
                  <c:v>-2.0127955678643161</c:v>
                </c:pt>
                <c:pt idx="13" formatCode="#,##0.0">
                  <c:v>2.4215902081716734</c:v>
                </c:pt>
                <c:pt idx="14" formatCode="#,##0.0">
                  <c:v>5.2590937360015735</c:v>
                </c:pt>
                <c:pt idx="15" formatCode="#,##0.0">
                  <c:v>15.682798998167206</c:v>
                </c:pt>
                <c:pt idx="16" formatCode="#,##0.0">
                  <c:v>1.6294145879720112</c:v>
                </c:pt>
                <c:pt idx="17" formatCode="#,##0.0">
                  <c:v>1.7805687832015638</c:v>
                </c:pt>
                <c:pt idx="18" formatCode="#,##0.0">
                  <c:v>1.7817082593664102</c:v>
                </c:pt>
                <c:pt idx="19" formatCode="#,##0.0">
                  <c:v>2.0561895813310693</c:v>
                </c:pt>
                <c:pt idx="20" formatCode="#,##0.0">
                  <c:v>1.6391849197327391</c:v>
                </c:pt>
                <c:pt idx="21" formatCode="#,##0.0">
                  <c:v>1.4501640036394869</c:v>
                </c:pt>
                <c:pt idx="22" formatCode="#,##0.0">
                  <c:v>1.4442226455946061</c:v>
                </c:pt>
                <c:pt idx="23" formatCode="#,##0.0">
                  <c:v>1.9007334680348986</c:v>
                </c:pt>
                <c:pt idx="24" formatCode="#,##0.0">
                  <c:v>1.7015824271775504</c:v>
                </c:pt>
                <c:pt idx="25" formatCode="#,##0.0">
                  <c:v>1.5198619421932458</c:v>
                </c:pt>
                <c:pt idx="26" formatCode="#,##0.0">
                  <c:v>1.5140299687904424</c:v>
                </c:pt>
                <c:pt idx="27" formatCode="#,##0.0">
                  <c:v>1.9880944843209569</c:v>
                </c:pt>
                <c:pt idx="28" formatCode="#,##0.0">
                  <c:v>1.7053887946673729</c:v>
                </c:pt>
                <c:pt idx="29" formatCode="#,##0.0">
                  <c:v>1.5145314519692699</c:v>
                </c:pt>
                <c:pt idx="30" formatCode="#,##0.0">
                  <c:v>1.4968885960873868</c:v>
                </c:pt>
                <c:pt idx="31" formatCode="#,##0.0">
                  <c:v>1.9436415035862353</c:v>
                </c:pt>
                <c:pt idx="32" formatCode="#,##0.0">
                  <c:v>1.6773391725023234</c:v>
                </c:pt>
                <c:pt idx="33" formatCode="#,##0.0">
                  <c:v>1.4925181951074062</c:v>
                </c:pt>
                <c:pt idx="34" formatCode="#,##0.0">
                  <c:v>1.475470440517257</c:v>
                </c:pt>
                <c:pt idx="35" formatCode="#,##0.0">
                  <c:v>1.907526193616782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6-43BD-82B1-3610BB526009}"/>
            </c:ext>
          </c:extLst>
        </c:ser>
        <c:ser>
          <c:idx val="3"/>
          <c:order val="3"/>
          <c:tx>
            <c:strRef>
              <c:f>'Figure S4.20'!$G$4</c:f>
              <c:strCache>
                <c:ptCount val="1"/>
                <c:pt idx="0">
                  <c:v>May 2019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S4.20'!$G$5:$G$44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 formatCode="#,##0.0">
                  <c:v>3.9021269790500579</c:v>
                </c:pt>
                <c:pt idx="16" formatCode="#,##0.0">
                  <c:v>2.1626747516361844</c:v>
                </c:pt>
                <c:pt idx="17" formatCode="#,##0.0">
                  <c:v>0.42859607529137644</c:v>
                </c:pt>
                <c:pt idx="18" formatCode="#,##0.0">
                  <c:v>-2.3951612511252218</c:v>
                </c:pt>
                <c:pt idx="19" formatCode="#,##0.0">
                  <c:v>6.8224556037521644E-2</c:v>
                </c:pt>
                <c:pt idx="20" formatCode="#,##0.0">
                  <c:v>0.86712294267341505</c:v>
                </c:pt>
                <c:pt idx="21" formatCode="#,##0.0">
                  <c:v>1.0892986913865421</c:v>
                </c:pt>
                <c:pt idx="22" formatCode="#,##0.0">
                  <c:v>1.1459714077909577</c:v>
                </c:pt>
                <c:pt idx="23" formatCode="#,##0.0">
                  <c:v>1.2380039762514006</c:v>
                </c:pt>
                <c:pt idx="24" formatCode="#,##0.0">
                  <c:v>1.1569921029473074</c:v>
                </c:pt>
                <c:pt idx="25" formatCode="#,##0.0">
                  <c:v>1.0623637074539838</c:v>
                </c:pt>
                <c:pt idx="26" formatCode="#,##0.0">
                  <c:v>1.0033656397939961</c:v>
                </c:pt>
                <c:pt idx="27" formatCode="#,##0.0">
                  <c:v>1.0223208809296835</c:v>
                </c:pt>
                <c:pt idx="28" formatCode="#,##0.0">
                  <c:v>0.95429056872240459</c:v>
                </c:pt>
                <c:pt idx="29" formatCode="#,##0.0">
                  <c:v>0.88651374951556061</c:v>
                </c:pt>
                <c:pt idx="30" formatCode="#,##0.0">
                  <c:v>0.84480689288040089</c:v>
                </c:pt>
                <c:pt idx="31" formatCode="#,##0.0">
                  <c:v>0.84835606804403163</c:v>
                </c:pt>
                <c:pt idx="32" formatCode="#,##0.0">
                  <c:v>0.7950441024239252</c:v>
                </c:pt>
                <c:pt idx="33" formatCode="#,##0.0">
                  <c:v>0.74114434827818876</c:v>
                </c:pt>
                <c:pt idx="34" formatCode="#,##0.0">
                  <c:v>0.70354976341993058</c:v>
                </c:pt>
                <c:pt idx="35" formatCode="#,##0.0">
                  <c:v>0.70570968913266086</c:v>
                </c:pt>
                <c:pt idx="36" formatCode="#,##0.0">
                  <c:v>0.67616306896276512</c:v>
                </c:pt>
                <c:pt idx="37" formatCode="#,##0.0">
                  <c:v>0.64803473873893402</c:v>
                </c:pt>
                <c:pt idx="38" formatCode="#,##0.0">
                  <c:v>0.63093141698780109</c:v>
                </c:pt>
                <c:pt idx="39" formatCode="#,##0.0">
                  <c:v>0.63190139977671311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6-43BD-82B1-3610BB526009}"/>
            </c:ext>
          </c:extLst>
        </c:ser>
        <c:ser>
          <c:idx val="4"/>
          <c:order val="4"/>
          <c:tx>
            <c:strRef>
              <c:f>'Figure S4.20'!$F$4</c:f>
              <c:strCache>
                <c:ptCount val="1"/>
                <c:pt idx="0">
                  <c:v>December 2018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S4.20'!$F$5:$F$40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 formatCode="#,##0.0">
                  <c:v>0.70501578393546982</c:v>
                </c:pt>
                <c:pt idx="14" formatCode="#,##0.0">
                  <c:v>1.8455997314406503</c:v>
                </c:pt>
                <c:pt idx="15" formatCode="#,##0.0">
                  <c:v>-0.59061354710467917</c:v>
                </c:pt>
                <c:pt idx="16" formatCode="#,##0.0">
                  <c:v>-4.2413403909089098</c:v>
                </c:pt>
                <c:pt idx="17" formatCode="#,##0.0">
                  <c:v>-2.372179267571406</c:v>
                </c:pt>
                <c:pt idx="18" formatCode="#,##0.0">
                  <c:v>-0.16060747389876617</c:v>
                </c:pt>
                <c:pt idx="19" formatCode="#,##0.0">
                  <c:v>0.8018480843342779</c:v>
                </c:pt>
                <c:pt idx="20" formatCode="#,##0.0">
                  <c:v>1.0489220053506054</c:v>
                </c:pt>
                <c:pt idx="21" formatCode="#,##0.0">
                  <c:v>1.0748698759593944</c:v>
                </c:pt>
                <c:pt idx="22" formatCode="#,##0.0">
                  <c:v>1.0600982661544744</c:v>
                </c:pt>
                <c:pt idx="23" formatCode="#,##0.0">
                  <c:v>1.1022285704752832</c:v>
                </c:pt>
                <c:pt idx="24" formatCode="#,##0.0">
                  <c:v>1.0315980136376135</c:v>
                </c:pt>
                <c:pt idx="25" formatCode="#,##0.0">
                  <c:v>0.95654744700546246</c:v>
                </c:pt>
                <c:pt idx="26" formatCode="#,##0.0">
                  <c:v>0.90987593196023564</c:v>
                </c:pt>
                <c:pt idx="27" formatCode="#,##0.0">
                  <c:v>0.9202769891918372</c:v>
                </c:pt>
                <c:pt idx="28" formatCode="#,##0.0">
                  <c:v>0.86804207660031718</c:v>
                </c:pt>
                <c:pt idx="29" formatCode="#,##0.0">
                  <c:v>0.81639453898334491</c:v>
                </c:pt>
                <c:pt idx="30" formatCode="#,##0.0">
                  <c:v>0.78397409169774779</c:v>
                </c:pt>
                <c:pt idx="31" formatCode="#,##0.0">
                  <c:v>0.78265028448578633</c:v>
                </c:pt>
                <c:pt idx="32" formatCode="#,##0.0">
                  <c:v>0.73962484274603391</c:v>
                </c:pt>
                <c:pt idx="33" formatCode="#,##0.0">
                  <c:v>0.69613156074661564</c:v>
                </c:pt>
                <c:pt idx="34" formatCode="#,##0.0">
                  <c:v>0.66452218058530299</c:v>
                </c:pt>
                <c:pt idx="35" formatCode="#,##0.0">
                  <c:v>0.66357800394252209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6-43BD-82B1-3610BB526009}"/>
            </c:ext>
          </c:extLst>
        </c:ser>
        <c:ser>
          <c:idx val="5"/>
          <c:order val="5"/>
          <c:tx>
            <c:strRef>
              <c:f>'Figure S4.20'!$H$4</c:f>
              <c:strCache>
                <c:ptCount val="1"/>
                <c:pt idx="0">
                  <c:v>February 2020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S4.20'!$H$5:$H$44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#,##0.0">
                  <c:v>-2.2999999999999998</c:v>
                </c:pt>
                <c:pt idx="19" formatCode="#,##0.0">
                  <c:v>1.4000000000000001</c:v>
                </c:pt>
                <c:pt idx="20" formatCode="#,##0.0">
                  <c:v>1.4000000000000001</c:v>
                </c:pt>
                <c:pt idx="21" formatCode="#,##0.0">
                  <c:v>1.0844189306945751</c:v>
                </c:pt>
                <c:pt idx="22" formatCode="#,##0.0">
                  <c:v>1.0426690213434231</c:v>
                </c:pt>
                <c:pt idx="23" formatCode="#,##0.0">
                  <c:v>1.123004928409177</c:v>
                </c:pt>
                <c:pt idx="24" formatCode="#,##0.0">
                  <c:v>0.97914501542231136</c:v>
                </c:pt>
                <c:pt idx="25" formatCode="#,##0.0">
                  <c:v>0.90272400295254851</c:v>
                </c:pt>
                <c:pt idx="26" formatCode="#,##0.0">
                  <c:v>0.87493338903170681</c:v>
                </c:pt>
                <c:pt idx="27" formatCode="#,##0.0">
                  <c:v>0.92387887995508677</c:v>
                </c:pt>
                <c:pt idx="28" formatCode="#,##0.0">
                  <c:v>0.83071368917773114</c:v>
                </c:pt>
                <c:pt idx="29" formatCode="#,##0.0">
                  <c:v>0.78021684944287184</c:v>
                </c:pt>
                <c:pt idx="30" formatCode="#,##0.0">
                  <c:v>0.76060251791969513</c:v>
                </c:pt>
                <c:pt idx="31" formatCode="#,##0.0">
                  <c:v>0.78040897353353067</c:v>
                </c:pt>
                <c:pt idx="32" formatCode="#,##0.0">
                  <c:v>0.70988867816954571</c:v>
                </c:pt>
                <c:pt idx="33" formatCode="#,##0.0">
                  <c:v>0.6664651785625697</c:v>
                </c:pt>
                <c:pt idx="34" formatCode="#,##0.0">
                  <c:v>0.64269663200813287</c:v>
                </c:pt>
                <c:pt idx="35" formatCode="#,##0.0">
                  <c:v>0.66260411046650258</c:v>
                </c:pt>
                <c:pt idx="36" formatCode="#,##0.0">
                  <c:v>0.62499732409198039</c:v>
                </c:pt>
                <c:pt idx="37" formatCode="#,##0.0">
                  <c:v>0.6046242018304282</c:v>
                </c:pt>
                <c:pt idx="38" formatCode="#,##0.0">
                  <c:v>0.5967735939356178</c:v>
                </c:pt>
                <c:pt idx="39" formatCode="#,##0.0">
                  <c:v>0.60424661741791397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6-43BD-82B1-3610BB526009}"/>
            </c:ext>
          </c:extLst>
        </c:ser>
        <c:ser>
          <c:idx val="6"/>
          <c:order val="6"/>
          <c:tx>
            <c:strRef>
              <c:f>'Figure S4.20'!$I$4</c:f>
              <c:strCache>
                <c:ptCount val="1"/>
                <c:pt idx="0">
                  <c:v>January 2021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S4.20'!$I$5:$I$48</c:f>
              <c:numCache>
                <c:formatCode>General</c:formatCode>
                <c:ptCount val="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 formatCode="#,##0.0">
                  <c:v>23.801406983822517</c:v>
                </c:pt>
                <c:pt idx="23" formatCode="#,##0.0">
                  <c:v>41.158973441050307</c:v>
                </c:pt>
                <c:pt idx="24" formatCode="#,##0.0">
                  <c:v>158.2055228214669</c:v>
                </c:pt>
                <c:pt idx="25" formatCode="#,##0.0">
                  <c:v>31.855928642318098</c:v>
                </c:pt>
                <c:pt idx="26" formatCode="#,##0.0">
                  <c:v>-20.678665719135168</c:v>
                </c:pt>
                <c:pt idx="27" formatCode="#,##0.0">
                  <c:v>-27.063405028367661</c:v>
                </c:pt>
                <c:pt idx="28" formatCode="#,##0.0">
                  <c:v>-0.77759262199184054</c:v>
                </c:pt>
                <c:pt idx="29" formatCode="#,##0.0">
                  <c:v>2.963743465296953</c:v>
                </c:pt>
                <c:pt idx="30" formatCode="#,##0.0">
                  <c:v>3.1885249122587389E-2</c:v>
                </c:pt>
                <c:pt idx="31" formatCode="#,##0.0">
                  <c:v>1.013166171739166</c:v>
                </c:pt>
                <c:pt idx="32" formatCode="#,##0.0">
                  <c:v>0.74146240004810959</c:v>
                </c:pt>
                <c:pt idx="33" formatCode="#,##0.0">
                  <c:v>0.69138385047557982</c:v>
                </c:pt>
                <c:pt idx="34" formatCode="#,##0.0">
                  <c:v>0.66544807917228166</c:v>
                </c:pt>
                <c:pt idx="35" formatCode="#,##0.0">
                  <c:v>0.69136048988689414</c:v>
                </c:pt>
                <c:pt idx="36" formatCode="#,##0.0">
                  <c:v>0.64512009286612493</c:v>
                </c:pt>
                <c:pt idx="37" formatCode="#,##0.0">
                  <c:v>0.62051723848874918</c:v>
                </c:pt>
                <c:pt idx="38" formatCode="#,##0.0">
                  <c:v>0.6112888636346625</c:v>
                </c:pt>
                <c:pt idx="39" formatCode="#,##0.0">
                  <c:v>0.62258267043924231</c:v>
                </c:pt>
                <c:pt idx="40" formatCode="#,##0.0">
                  <c:v>0.58788651599033237</c:v>
                </c:pt>
                <c:pt idx="41" formatCode="#,##0.0">
                  <c:v>0.56697580829938587</c:v>
                </c:pt>
                <c:pt idx="42" formatCode="#,##0.0">
                  <c:v>0.5558710663328803</c:v>
                </c:pt>
                <c:pt idx="43" formatCode="#,##0.0">
                  <c:v>0.56357104390758472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6-43BD-82B1-3610BB526009}"/>
            </c:ext>
          </c:extLst>
        </c:ser>
        <c:ser>
          <c:idx val="7"/>
          <c:order val="7"/>
          <c:tx>
            <c:strRef>
              <c:f>'Figure S4.20'!$J$4</c:f>
              <c:strCache>
                <c:ptCount val="1"/>
                <c:pt idx="0">
                  <c:v>August 2021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S4.20'!$J$5:$J$57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 formatCode="#,##0.0">
                  <c:v>44.673301589323898</c:v>
                </c:pt>
                <c:pt idx="26" formatCode="#,##0.0">
                  <c:v>-21.733310299316866</c:v>
                </c:pt>
                <c:pt idx="27" formatCode="#,##0.0">
                  <c:v>-26.855206480831907</c:v>
                </c:pt>
                <c:pt idx="28" formatCode="#,##0.0">
                  <c:v>1.8046252081749259E-2</c:v>
                </c:pt>
                <c:pt idx="29" formatCode="#,##0.0">
                  <c:v>6.5834914542928225E-2</c:v>
                </c:pt>
                <c:pt idx="30" formatCode="#,##0.0">
                  <c:v>7.6423940694292369E-2</c:v>
                </c:pt>
                <c:pt idx="31" formatCode="#,##0.0">
                  <c:v>-4.2540700464799297E-2</c:v>
                </c:pt>
                <c:pt idx="32" formatCode="#,##0.0">
                  <c:v>7.886018878424661E-2</c:v>
                </c:pt>
                <c:pt idx="33" formatCode="#,##0.0">
                  <c:v>0.15397252397069128</c:v>
                </c:pt>
                <c:pt idx="34" formatCode="#,##0.0">
                  <c:v>0.16907118140008226</c:v>
                </c:pt>
                <c:pt idx="35" formatCode="#,##0.0">
                  <c:v>8.332715333136953E-2</c:v>
                </c:pt>
                <c:pt idx="36" formatCode="#,##0.0">
                  <c:v>0.18713930457221473</c:v>
                </c:pt>
                <c:pt idx="37" formatCode="#,##0.0">
                  <c:v>0.22668773435889911</c:v>
                </c:pt>
                <c:pt idx="38" formatCode="#,##0.0">
                  <c:v>0.22753191208682022</c:v>
                </c:pt>
                <c:pt idx="39" formatCode="#,##0.0">
                  <c:v>0.17398297493764758</c:v>
                </c:pt>
                <c:pt idx="40" formatCode="#,##0.0">
                  <c:v>0.22139719912772637</c:v>
                </c:pt>
                <c:pt idx="41" formatCode="#,##0.0">
                  <c:v>0.24849381942166904</c:v>
                </c:pt>
                <c:pt idx="42" formatCode="#,##0.0">
                  <c:v>0.25070361915315864</c:v>
                </c:pt>
                <c:pt idx="43" formatCode="#,##0.0">
                  <c:v>0.21341833824817247</c:v>
                </c:pt>
                <c:pt idx="44" formatCode="#,##0.0">
                  <c:v>0.25009242335740645</c:v>
                </c:pt>
                <c:pt idx="45" formatCode="#,##0.0">
                  <c:v>0.26461022576091953</c:v>
                </c:pt>
                <c:pt idx="46" formatCode="#,##0.0">
                  <c:v>0.2631493717628608</c:v>
                </c:pt>
                <c:pt idx="47" formatCode="#,##0.0">
                  <c:v>0.24519692808069316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A6-43BD-82B1-3610BB526009}"/>
            </c:ext>
          </c:extLst>
        </c:ser>
        <c:ser>
          <c:idx val="8"/>
          <c:order val="8"/>
          <c:tx>
            <c:strRef>
              <c:f>'Figure S4.20'!$L$4</c:f>
              <c:strCache>
                <c:ptCount val="1"/>
                <c:pt idx="0">
                  <c:v>May 2022</c:v>
                </c:pt>
              </c:strCache>
            </c:strRef>
          </c:tx>
          <c:marker>
            <c:symbol val="none"/>
          </c:marker>
          <c:cat>
            <c:strRef>
              <c:f>'Figure S4.20'!$A$5:$A$57</c:f>
              <c:strCache>
                <c:ptCount val="53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  <c:pt idx="52">
                  <c:v>Source: Scottish Fiscal Commission</c:v>
                </c:pt>
              </c:strCache>
            </c:strRef>
          </c:cat>
          <c:val>
            <c:numRef>
              <c:f>'Figure S4.20'!$L$5:$L$57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 formatCode="#,##0.0">
                  <c:v>-24.314358956350734</c:v>
                </c:pt>
                <c:pt idx="28" formatCode="#,##0.0">
                  <c:v>12.630540189985574</c:v>
                </c:pt>
                <c:pt idx="29" formatCode="#,##0.0">
                  <c:v>-8.9853049965240679</c:v>
                </c:pt>
                <c:pt idx="30" formatCode="#,##0.0">
                  <c:v>-33.390513947592439</c:v>
                </c:pt>
                <c:pt idx="31" formatCode="#,##0.0">
                  <c:v>21.770509734943634</c:v>
                </c:pt>
                <c:pt idx="32" formatCode="#,##0.0">
                  <c:v>0.2057037108798454</c:v>
                </c:pt>
                <c:pt idx="33" formatCode="#,##0.0">
                  <c:v>0.20586837301215244</c:v>
                </c:pt>
                <c:pt idx="34" formatCode="#,##0.0">
                  <c:v>0.11752228186121538</c:v>
                </c:pt>
                <c:pt idx="35" formatCode="#,##0.0">
                  <c:v>0.19265843962219531</c:v>
                </c:pt>
                <c:pt idx="36" formatCode="#,##0.0">
                  <c:v>0.24420747710363067</c:v>
                </c:pt>
                <c:pt idx="37" formatCode="#,##0.0">
                  <c:v>0.25254226959454673</c:v>
                </c:pt>
                <c:pt idx="38" formatCode="#,##0.0">
                  <c:v>0.18673200082348629</c:v>
                </c:pt>
                <c:pt idx="39" formatCode="#,##0.0">
                  <c:v>0.26047675176106289</c:v>
                </c:pt>
                <c:pt idx="40" formatCode="#,##0.0">
                  <c:v>0.284752602531535</c:v>
                </c:pt>
                <c:pt idx="41" formatCode="#,##0.0">
                  <c:v>0.28121911889378293</c:v>
                </c:pt>
                <c:pt idx="42" formatCode="#,##0.0">
                  <c:v>0.24057706760181041</c:v>
                </c:pt>
                <c:pt idx="43" formatCode="#,##0.0">
                  <c:v>0.26853215941695652</c:v>
                </c:pt>
                <c:pt idx="44" formatCode="#,##0.0">
                  <c:v>0.28578080155854391</c:v>
                </c:pt>
                <c:pt idx="45" formatCode="#,##0.0">
                  <c:v>0.28517266181671275</c:v>
                </c:pt>
                <c:pt idx="46" formatCode="#,##0.0">
                  <c:v>0.25620759269608939</c:v>
                </c:pt>
                <c:pt idx="47" formatCode="#,##0.0">
                  <c:v>0.28034685808739912</c:v>
                </c:pt>
                <c:pt idx="48" formatCode="#,##0.0">
                  <c:v>0.28852925150759656</c:v>
                </c:pt>
                <c:pt idx="49" formatCode="#,##0.0">
                  <c:v>0.28525694100216548</c:v>
                </c:pt>
                <c:pt idx="50" formatCode="#,##0.0">
                  <c:v>0.27265712134891817</c:v>
                </c:pt>
                <c:pt idx="51" formatCode="#,##0.0">
                  <c:v>0.27639734816595762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A6-43BD-82B1-3610BB526009}"/>
            </c:ext>
          </c:extLst>
        </c:ser>
        <c:ser>
          <c:idx val="9"/>
          <c:order val="9"/>
          <c:tx>
            <c:v>'December 2022</c:v>
          </c:tx>
          <c:marker>
            <c:symbol val="none"/>
          </c:marker>
          <c:val>
            <c:numRef>
              <c:f>'Figure S4.20'!$M$5:$M$56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-15.44960085910394</c:v>
                </c:pt>
                <c:pt idx="31" formatCode="0.0">
                  <c:v>-13.816814968051251</c:v>
                </c:pt>
                <c:pt idx="32" formatCode="0.0">
                  <c:v>-13.742203192941993</c:v>
                </c:pt>
                <c:pt idx="33" formatCode="0.0">
                  <c:v>-12.969506287156152</c:v>
                </c:pt>
                <c:pt idx="34" formatCode="0.0">
                  <c:v>-8.5342818658904243</c:v>
                </c:pt>
                <c:pt idx="35" formatCode="0.0">
                  <c:v>-6.7637745707948564</c:v>
                </c:pt>
                <c:pt idx="36" formatCode="0.0">
                  <c:v>-2.8348631228700127</c:v>
                </c:pt>
                <c:pt idx="37" formatCode="0.0">
                  <c:v>-2.7993931534176841</c:v>
                </c:pt>
                <c:pt idx="38" formatCode="0.0">
                  <c:v>-2.7993894761875415</c:v>
                </c:pt>
                <c:pt idx="39" formatCode="0.0">
                  <c:v>-2.848848457454578</c:v>
                </c:pt>
                <c:pt idx="40" formatCode="0.0">
                  <c:v>9.6273669446557122</c:v>
                </c:pt>
                <c:pt idx="41" formatCode="0.0">
                  <c:v>9.6548902703379902</c:v>
                </c:pt>
                <c:pt idx="42" formatCode="0.0">
                  <c:v>9.6567102215603171</c:v>
                </c:pt>
                <c:pt idx="43" formatCode="0.0">
                  <c:v>9.6177391694062475</c:v>
                </c:pt>
                <c:pt idx="44" formatCode="0.0">
                  <c:v>14.578440154971117</c:v>
                </c:pt>
                <c:pt idx="45" formatCode="0.0">
                  <c:v>14.593598997871027</c:v>
                </c:pt>
                <c:pt idx="46" formatCode="0.0">
                  <c:v>14.591524992597481</c:v>
                </c:pt>
                <c:pt idx="47" formatCode="0.0">
                  <c:v>14.572234598285959</c:v>
                </c:pt>
                <c:pt idx="48" formatCode="0.0">
                  <c:v>5.2739484269209269</c:v>
                </c:pt>
                <c:pt idx="49" formatCode="0.0">
                  <c:v>5.2891456882683929</c:v>
                </c:pt>
                <c:pt idx="50" formatCode="0.0">
                  <c:v>5.294195074539787</c:v>
                </c:pt>
                <c:pt idx="51" formatCode="0.0">
                  <c:v>5.2834638982297788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C-4580-92EC-09106A56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960640"/>
        <c:axId val="221093888"/>
      </c:lineChart>
      <c:catAx>
        <c:axId val="2209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21093888"/>
        <c:crosses val="autoZero"/>
        <c:auto val="1"/>
        <c:lblAlgn val="l"/>
        <c:lblOffset val="100"/>
        <c:tickLblSkip val="4"/>
        <c:tickMarkSkip val="4"/>
        <c:noMultiLvlLbl val="0"/>
      </c:catAx>
      <c:valAx>
        <c:axId val="221093888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r>
                  <a:rPr lang="en-GB" b="0">
                    <a:solidFill>
                      <a:schemeClr val="tx1"/>
                    </a:solidFill>
                  </a:rPr>
                  <a:t>Growth rate (per</a:t>
                </a:r>
                <a:r>
                  <a:rPr lang="en-GB" b="0" baseline="0">
                    <a:solidFill>
                      <a:schemeClr val="tx1"/>
                    </a:solidFill>
                  </a:rPr>
                  <a:t> cent</a:t>
                </a:r>
                <a:r>
                  <a:rPr lang="en-GB" b="0">
                    <a:solidFill>
                      <a:schemeClr val="tx1"/>
                    </a:solidFill>
                  </a:rPr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20960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265170801018293"/>
          <c:y val="0.84384104565770579"/>
          <c:w val="0.83327215384646336"/>
          <c:h val="0.134598036464581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S4.22'!$C$4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S4.22'!$C$5:$C$40</c:f>
              <c:numCache>
                <c:formatCode>#,##0.0</c:formatCode>
                <c:ptCount val="36"/>
                <c:pt idx="0">
                  <c:v>3.2519024259944462</c:v>
                </c:pt>
                <c:pt idx="1">
                  <c:v>-0.74061707644861308</c:v>
                </c:pt>
                <c:pt idx="2">
                  <c:v>1.3021403900028483</c:v>
                </c:pt>
                <c:pt idx="3">
                  <c:v>-8.1511704189678227</c:v>
                </c:pt>
                <c:pt idx="4">
                  <c:v>-2.1702700139199504</c:v>
                </c:pt>
                <c:pt idx="5">
                  <c:v>0.62277176102456533</c:v>
                </c:pt>
                <c:pt idx="6">
                  <c:v>0.53694443830829552</c:v>
                </c:pt>
                <c:pt idx="7">
                  <c:v>2.0911303205578768</c:v>
                </c:pt>
                <c:pt idx="8">
                  <c:v>4.038427328226124</c:v>
                </c:pt>
                <c:pt idx="9">
                  <c:v>4.6099820921857049</c:v>
                </c:pt>
                <c:pt idx="10">
                  <c:v>4.4825014372001704</c:v>
                </c:pt>
                <c:pt idx="11">
                  <c:v>7.5262412890654495</c:v>
                </c:pt>
                <c:pt idx="12">
                  <c:v>3.0698067320457767</c:v>
                </c:pt>
                <c:pt idx="13">
                  <c:v>1.8645124225892262</c:v>
                </c:pt>
                <c:pt idx="14">
                  <c:v>3.2581947051722793</c:v>
                </c:pt>
                <c:pt idx="15">
                  <c:v>-0.31015008626540386</c:v>
                </c:pt>
                <c:pt idx="16">
                  <c:v>1.482651940131996</c:v>
                </c:pt>
                <c:pt idx="17">
                  <c:v>1.92139033933227</c:v>
                </c:pt>
                <c:pt idx="18">
                  <c:v>1.6382451590216673</c:v>
                </c:pt>
                <c:pt idx="19">
                  <c:v>3.1903399044658665</c:v>
                </c:pt>
                <c:pt idx="20">
                  <c:v>-8.8777541676465788E-2</c:v>
                </c:pt>
                <c:pt idx="21">
                  <c:v>1.3648788800562306</c:v>
                </c:pt>
                <c:pt idx="22">
                  <c:v>7.1225340741890353</c:v>
                </c:pt>
                <c:pt idx="23">
                  <c:v>11.309757164301715</c:v>
                </c:pt>
                <c:pt idx="24">
                  <c:v>7.4486185752313805</c:v>
                </c:pt>
                <c:pt idx="25">
                  <c:v>9.4966747084800129</c:v>
                </c:pt>
                <c:pt idx="26">
                  <c:v>5.0834478496618818</c:v>
                </c:pt>
                <c:pt idx="27" formatCode="#,##0.00">
                  <c:v>1.0380901718660906</c:v>
                </c:pt>
                <c:pt idx="28">
                  <c:v>9.0365701735882986</c:v>
                </c:pt>
                <c:pt idx="29">
                  <c:v>8.9181186836617456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7-4722-9AAB-B22C7BE5EC3B}"/>
            </c:ext>
          </c:extLst>
        </c:ser>
        <c:ser>
          <c:idx val="1"/>
          <c:order val="1"/>
          <c:tx>
            <c:strRef>
              <c:f>'Figure S4.22'!$D$4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S4.22'!$D$5:$D$40</c:f>
              <c:numCache>
                <c:formatCode>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#,##0.0">
                  <c:v>4.6531151614022548</c:v>
                </c:pt>
                <c:pt idx="10" formatCode="#,##0.0">
                  <c:v>3.7315119999999999</c:v>
                </c:pt>
                <c:pt idx="11" formatCode="#,##0.0">
                  <c:v>3.064683</c:v>
                </c:pt>
                <c:pt idx="12" formatCode="#,##0.0">
                  <c:v>2.3112699999999999</c:v>
                </c:pt>
                <c:pt idx="13" formatCode="#,##0.0">
                  <c:v>1.871801</c:v>
                </c:pt>
                <c:pt idx="14" formatCode="#,##0.0">
                  <c:v>1.8898299999999999</c:v>
                </c:pt>
                <c:pt idx="15" formatCode="#,##0.0">
                  <c:v>1.9047169999999998</c:v>
                </c:pt>
                <c:pt idx="16" formatCode="#,##0.0">
                  <c:v>1.9170099999999999</c:v>
                </c:pt>
                <c:pt idx="17" formatCode="#,##0.0">
                  <c:v>1.927162</c:v>
                </c:pt>
                <c:pt idx="18" formatCode="#,##0.0">
                  <c:v>1.9355450000000001</c:v>
                </c:pt>
                <c:pt idx="19" formatCode="#,##0.0">
                  <c:v>1.9424670000000002</c:v>
                </c:pt>
                <c:pt idx="20" formatCode="#,##0.0">
                  <c:v>1.9481829999999998</c:v>
                </c:pt>
                <c:pt idx="21" formatCode="#,##0.0">
                  <c:v>1.9529029999999998</c:v>
                </c:pt>
                <c:pt idx="22" formatCode="#,##0.0">
                  <c:v>1.956801</c:v>
                </c:pt>
                <c:pt idx="23" formatCode="#,##0.0">
                  <c:v>1.960019</c:v>
                </c:pt>
                <c:pt idx="24" formatCode="#,##0.0">
                  <c:v>1.9626770000000002</c:v>
                </c:pt>
                <c:pt idx="25" formatCode="#,##0.0">
                  <c:v>1.9648720000000002</c:v>
                </c:pt>
                <c:pt idx="26" formatCode="#,##0.0">
                  <c:v>1.9666840000000001</c:v>
                </c:pt>
                <c:pt idx="27" formatCode="#,##0.0">
                  <c:v>1.9681799999999998</c:v>
                </c:pt>
                <c:pt idx="28" formatCode="#,##0.0">
                  <c:v>1.9694159999999998</c:v>
                </c:pt>
                <c:pt idx="29" formatCode="#,##0.0">
                  <c:v>1.970437</c:v>
                </c:pt>
                <c:pt idx="30" formatCode="#,##0.0">
                  <c:v>1.971279</c:v>
                </c:pt>
                <c:pt idx="31" formatCode="#,##0.0">
                  <c:v>1.971975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7-4722-9AAB-B22C7BE5EC3B}"/>
            </c:ext>
          </c:extLst>
        </c:ser>
        <c:ser>
          <c:idx val="2"/>
          <c:order val="2"/>
          <c:tx>
            <c:strRef>
              <c:f>'Figure S4.22'!$E$4</c:f>
              <c:strCache>
                <c:ptCount val="1"/>
                <c:pt idx="0">
                  <c:v>May 2018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S4.22'!$E$5:$E$40</c:f>
              <c:numCache>
                <c:formatCode>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#,##0.0">
                  <c:v>7.646050851947428</c:v>
                </c:pt>
                <c:pt idx="12" formatCode="#,##0.0">
                  <c:v>3.0708899999999999</c:v>
                </c:pt>
                <c:pt idx="13" formatCode="#,##0.0">
                  <c:v>2.5073499999999997</c:v>
                </c:pt>
                <c:pt idx="14" formatCode="#,##0.0">
                  <c:v>2.2174809999999998</c:v>
                </c:pt>
                <c:pt idx="15" formatCode="#,##0.0">
                  <c:v>2.220485</c:v>
                </c:pt>
                <c:pt idx="16" formatCode="#,##0.0">
                  <c:v>2.2230819999999998</c:v>
                </c:pt>
                <c:pt idx="17" formatCode="#,##0.0">
                  <c:v>2.225314</c:v>
                </c:pt>
                <c:pt idx="18" formatCode="#,##0.0">
                  <c:v>2.2272340000000002</c:v>
                </c:pt>
                <c:pt idx="19" formatCode="#,##0.0">
                  <c:v>2.228885</c:v>
                </c:pt>
                <c:pt idx="20" formatCode="#,##0.0">
                  <c:v>2.230305</c:v>
                </c:pt>
                <c:pt idx="21" formatCode="#,##0.0">
                  <c:v>2.231525</c:v>
                </c:pt>
                <c:pt idx="22" formatCode="#,##0.0">
                  <c:v>2.2325740000000001</c:v>
                </c:pt>
                <c:pt idx="23" formatCode="#,##0.0">
                  <c:v>2.2334770000000002</c:v>
                </c:pt>
                <c:pt idx="24" formatCode="#,##0.0">
                  <c:v>2.2342520000000001</c:v>
                </c:pt>
                <c:pt idx="25" formatCode="#,##0.0">
                  <c:v>2.2349199999999998</c:v>
                </c:pt>
                <c:pt idx="26" formatCode="#,##0.0">
                  <c:v>2.235493</c:v>
                </c:pt>
                <c:pt idx="27" formatCode="#,##0.0">
                  <c:v>2.235986</c:v>
                </c:pt>
                <c:pt idx="28" formatCode="#,##0.0">
                  <c:v>2.2364100000000002</c:v>
                </c:pt>
                <c:pt idx="29" formatCode="#,##0.0">
                  <c:v>2.2367749999999997</c:v>
                </c:pt>
                <c:pt idx="30" formatCode="#,##0.0">
                  <c:v>2.237088</c:v>
                </c:pt>
                <c:pt idx="31" formatCode="#,##0.0">
                  <c:v>2.237358</c:v>
                </c:pt>
                <c:pt idx="32" formatCode="#,##0.0">
                  <c:v>2.23759</c:v>
                </c:pt>
                <c:pt idx="33" formatCode="#,##0.0">
                  <c:v>2.2377890000000003</c:v>
                </c:pt>
                <c:pt idx="34" formatCode="#,##0.0">
                  <c:v>2.2379600000000002</c:v>
                </c:pt>
                <c:pt idx="35" formatCode="#,##0.0">
                  <c:v>2.238108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7-4722-9AAB-B22C7BE5EC3B}"/>
            </c:ext>
          </c:extLst>
        </c:ser>
        <c:ser>
          <c:idx val="3"/>
          <c:order val="3"/>
          <c:tx>
            <c:strRef>
              <c:f>'Figure S4.22'!$G$4</c:f>
              <c:strCache>
                <c:ptCount val="1"/>
                <c:pt idx="0">
                  <c:v>May 2019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S4.22'!$G$5:$G$44</c:f>
              <c:numCache>
                <c:formatCode>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 formatCode="#,##0.0">
                  <c:v>-0.35827454177056461</c:v>
                </c:pt>
                <c:pt idx="16" formatCode="#,##0.0">
                  <c:v>0.67206589999999999</c:v>
                </c:pt>
                <c:pt idx="17" formatCode="#,##0.0">
                  <c:v>1.1700173</c:v>
                </c:pt>
                <c:pt idx="18" formatCode="#,##0.0">
                  <c:v>0.38521490000000003</c:v>
                </c:pt>
                <c:pt idx="19" formatCode="#,##0.0">
                  <c:v>1.9381455999999999</c:v>
                </c:pt>
                <c:pt idx="20" formatCode="#,##0.0">
                  <c:v>1.9255795</c:v>
                </c:pt>
                <c:pt idx="21" formatCode="#,##0.0">
                  <c:v>1.9154706000000001</c:v>
                </c:pt>
                <c:pt idx="22" formatCode="#,##0.0">
                  <c:v>1.9073384</c:v>
                </c:pt>
                <c:pt idx="23" formatCode="#,##0.0">
                  <c:v>1.9007962999999999</c:v>
                </c:pt>
                <c:pt idx="24" formatCode="#,##0.0">
                  <c:v>1.8955334000000001</c:v>
                </c:pt>
                <c:pt idx="25" formatCode="#,##0.0">
                  <c:v>1.8912997</c:v>
                </c:pt>
                <c:pt idx="26" formatCode="#,##0.0">
                  <c:v>1.8878938000000001</c:v>
                </c:pt>
                <c:pt idx="27" formatCode="#,##0.0">
                  <c:v>1.8851538000000001</c:v>
                </c:pt>
                <c:pt idx="28" formatCode="#,##0.0">
                  <c:v>1.8829496000000001</c:v>
                </c:pt>
                <c:pt idx="29" formatCode="#,##0.0">
                  <c:v>1.8811765</c:v>
                </c:pt>
                <c:pt idx="30" formatCode="#,##0.0">
                  <c:v>1.8797500000000003</c:v>
                </c:pt>
                <c:pt idx="31" formatCode="#,##0.0">
                  <c:v>1.8786025000000002</c:v>
                </c:pt>
                <c:pt idx="32" formatCode="#,##0.0">
                  <c:v>1.8776793000000001</c:v>
                </c:pt>
                <c:pt idx="33" formatCode="#,##0.0">
                  <c:v>1.8769366999999999</c:v>
                </c:pt>
                <c:pt idx="34" formatCode="#,##0.0">
                  <c:v>1.8763392999999999</c:v>
                </c:pt>
                <c:pt idx="35" formatCode="#,##0.0">
                  <c:v>1.8758587</c:v>
                </c:pt>
                <c:pt idx="36" formatCode="#,##0.0">
                  <c:v>1.8754720999999999</c:v>
                </c:pt>
                <c:pt idx="37" formatCode="#,##0.0">
                  <c:v>1.8751609999999999</c:v>
                </c:pt>
                <c:pt idx="38" formatCode="#,##0.0">
                  <c:v>1.8749108000000001</c:v>
                </c:pt>
                <c:pt idx="39" formatCode="#,##0.0">
                  <c:v>1.8747094999999998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A7-4722-9AAB-B22C7BE5EC3B}"/>
            </c:ext>
          </c:extLst>
        </c:ser>
        <c:ser>
          <c:idx val="4"/>
          <c:order val="4"/>
          <c:tx>
            <c:strRef>
              <c:f>'Figure S4.22'!$F$4</c:f>
              <c:strCache>
                <c:ptCount val="1"/>
                <c:pt idx="0">
                  <c:v>December 2018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S4.22'!$F$5:$F$40</c:f>
              <c:numCache>
                <c:formatCode>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 formatCode="#,##0.0">
                  <c:v>1.8663587901597278</c:v>
                </c:pt>
                <c:pt idx="14" formatCode="#,##0.0">
                  <c:v>1.510732</c:v>
                </c:pt>
                <c:pt idx="15" formatCode="#,##0.0">
                  <c:v>1.5745309999999999</c:v>
                </c:pt>
                <c:pt idx="16" formatCode="#,##0.0">
                  <c:v>1.623124</c:v>
                </c:pt>
                <c:pt idx="17" formatCode="#,##0.0">
                  <c:v>2.0453220000000001</c:v>
                </c:pt>
                <c:pt idx="18" formatCode="#,##0.0">
                  <c:v>2.0485280000000001</c:v>
                </c:pt>
                <c:pt idx="19" formatCode="#,##0.0">
                  <c:v>2.0512190000000001</c:v>
                </c:pt>
                <c:pt idx="20" formatCode="#,##0.0">
                  <c:v>2.0534759999999999</c:v>
                </c:pt>
                <c:pt idx="21" formatCode="#,##0.0">
                  <c:v>2.0553689999999998</c:v>
                </c:pt>
                <c:pt idx="22" formatCode="#,##0.0">
                  <c:v>2.0569579999999998</c:v>
                </c:pt>
                <c:pt idx="23" formatCode="#,##0.0">
                  <c:v>2.0582910000000001</c:v>
                </c:pt>
                <c:pt idx="24" formatCode="#,##0.0">
                  <c:v>2.059409</c:v>
                </c:pt>
                <c:pt idx="25" formatCode="#,##0.0">
                  <c:v>2.0603469999999997</c:v>
                </c:pt>
                <c:pt idx="26" formatCode="#,##0.0">
                  <c:v>2.061134</c:v>
                </c:pt>
                <c:pt idx="27" formatCode="#,##0.0">
                  <c:v>2.0617939999999999</c:v>
                </c:pt>
                <c:pt idx="28" formatCode="#,##0.0">
                  <c:v>2.0623480000000001</c:v>
                </c:pt>
                <c:pt idx="29" formatCode="#,##0.0">
                  <c:v>2.0628130000000002</c:v>
                </c:pt>
                <c:pt idx="30" formatCode="#,##0.0">
                  <c:v>2.0632030000000001</c:v>
                </c:pt>
                <c:pt idx="31" formatCode="#,##0.0">
                  <c:v>2.0635300000000001</c:v>
                </c:pt>
                <c:pt idx="32" formatCode="#,##0.0">
                  <c:v>2.0638040000000002</c:v>
                </c:pt>
                <c:pt idx="33" formatCode="#,##0.0">
                  <c:v>2.0640339999999999</c:v>
                </c:pt>
                <c:pt idx="34" formatCode="#,##0.0">
                  <c:v>2.064228</c:v>
                </c:pt>
                <c:pt idx="35" formatCode="#,##0.0">
                  <c:v>2.0643899999999999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A7-4722-9AAB-B22C7BE5EC3B}"/>
            </c:ext>
          </c:extLst>
        </c:ser>
        <c:ser>
          <c:idx val="5"/>
          <c:order val="5"/>
          <c:tx>
            <c:strRef>
              <c:f>'Figure S4.22'!$H$4</c:f>
              <c:strCache>
                <c:ptCount val="1"/>
                <c:pt idx="0">
                  <c:v>February 2020</c:v>
                </c:pt>
              </c:strCache>
            </c:strRef>
          </c:tx>
          <c:spPr>
            <a:ln>
              <a:solidFill>
                <a:schemeClr val="bg2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S4.22'!$H$5:$H$44</c:f>
              <c:numCache>
                <c:formatCode>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 formatCode="#,##0.0">
                  <c:v>1.9</c:v>
                </c:pt>
                <c:pt idx="18" formatCode="#,##0.0">
                  <c:v>0.80979533405458703</c:v>
                </c:pt>
                <c:pt idx="19" formatCode="#,##0.0">
                  <c:v>0.58310832213881425</c:v>
                </c:pt>
                <c:pt idx="20" formatCode="#,##0.0">
                  <c:v>1.2</c:v>
                </c:pt>
                <c:pt idx="21" formatCode="#,##0.0">
                  <c:v>1.860995976577895</c:v>
                </c:pt>
                <c:pt idx="22" formatCode="#,##0.0">
                  <c:v>1.8714255896762122</c:v>
                </c:pt>
                <c:pt idx="23" formatCode="#,##0.0">
                  <c:v>1.879822691173727</c:v>
                </c:pt>
                <c:pt idx="24" formatCode="#,##0.0">
                  <c:v>1.8865833747095939</c:v>
                </c:pt>
                <c:pt idx="25" formatCode="#,##0.0">
                  <c:v>1.8920265436275452</c:v>
                </c:pt>
                <c:pt idx="26" formatCode="#,##0.0">
                  <c:v>1.8964089537362616</c:v>
                </c:pt>
                <c:pt idx="27" formatCode="#,##0.0">
                  <c:v>1.8999373245530693</c:v>
                </c:pt>
                <c:pt idx="28" formatCode="#,##0.0">
                  <c:v>1.9027780903216662</c:v>
                </c:pt>
                <c:pt idx="29" formatCode="#,##0.0">
                  <c:v>1.9050652507622834</c:v>
                </c:pt>
                <c:pt idx="30" formatCode="#,##0.0">
                  <c:v>1.9069066918761646</c:v>
                </c:pt>
                <c:pt idx="31" formatCode="#,##0.0">
                  <c:v>1.9083892749584885</c:v>
                </c:pt>
                <c:pt idx="32" formatCode="#,##0.0">
                  <c:v>1.9095829338702242</c:v>
                </c:pt>
                <c:pt idx="33" formatCode="#,##0.0">
                  <c:v>1.9105439738379415</c:v>
                </c:pt>
                <c:pt idx="34" formatCode="#,##0.0">
                  <c:v>1.9113177273871962</c:v>
                </c:pt>
                <c:pt idx="35" formatCode="#,##0.0">
                  <c:v>1.9119406926904725</c:v>
                </c:pt>
                <c:pt idx="36" formatCode="#,##0.0">
                  <c:v>1.9124422551963782</c:v>
                </c:pt>
                <c:pt idx="37" formatCode="#,##0.0">
                  <c:v>1.9128460737493524</c:v>
                </c:pt>
                <c:pt idx="38" formatCode="#,##0.0">
                  <c:v>1.9131711965840958</c:v>
                </c:pt>
                <c:pt idx="39" formatCode="#,##0.0">
                  <c:v>1.9134329598361699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A7-4722-9AAB-B22C7BE5EC3B}"/>
            </c:ext>
          </c:extLst>
        </c:ser>
        <c:ser>
          <c:idx val="6"/>
          <c:order val="6"/>
          <c:tx>
            <c:strRef>
              <c:f>'Figure S4.22'!$I$4</c:f>
              <c:strCache>
                <c:ptCount val="1"/>
                <c:pt idx="0">
                  <c:v>January 2021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S4.22'!$I$5:$I$48</c:f>
              <c:numCache>
                <c:formatCode>0.0</c:formatCode>
                <c:ptCount val="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 formatCode="#,##0.0">
                  <c:v>1.3190208885699661</c:v>
                </c:pt>
                <c:pt idx="22" formatCode="#,##0.0">
                  <c:v>1.5894920313093142</c:v>
                </c:pt>
                <c:pt idx="23" formatCode="#,##0.0">
                  <c:v>1.1205713334228706</c:v>
                </c:pt>
                <c:pt idx="24" formatCode="#,##0.0">
                  <c:v>3.5517952502984285</c:v>
                </c:pt>
                <c:pt idx="25" formatCode="#,##0.0">
                  <c:v>2.7971369013033875</c:v>
                </c:pt>
                <c:pt idx="26" formatCode="#,##0.0">
                  <c:v>1.5063825182020985</c:v>
                </c:pt>
                <c:pt idx="27" formatCode="#,##0.0">
                  <c:v>1.4524923306011628</c:v>
                </c:pt>
                <c:pt idx="28" formatCode="#,##0.0">
                  <c:v>1.8592703249169285</c:v>
                </c:pt>
                <c:pt idx="29" formatCode="#,##0.0">
                  <c:v>1.6639769692797568</c:v>
                </c:pt>
                <c:pt idx="30" formatCode="#,##0.0">
                  <c:v>1.8074199533564483</c:v>
                </c:pt>
                <c:pt idx="31" formatCode="#,##0.0">
                  <c:v>2.4036758644197187</c:v>
                </c:pt>
                <c:pt idx="32" formatCode="#,##0.0">
                  <c:v>2.4061333312624722</c:v>
                </c:pt>
                <c:pt idx="33" formatCode="#,##0.0">
                  <c:v>2.6561824387819177</c:v>
                </c:pt>
                <c:pt idx="34" formatCode="#,##0.0">
                  <c:v>2.6543482273957864</c:v>
                </c:pt>
                <c:pt idx="35" formatCode="#,##0.0">
                  <c:v>2.626051472669122</c:v>
                </c:pt>
                <c:pt idx="36" formatCode="#,##0.0">
                  <c:v>2.6637453510737208</c:v>
                </c:pt>
                <c:pt idx="37" formatCode="#,##0.0">
                  <c:v>2.8780313566638904</c:v>
                </c:pt>
                <c:pt idx="38" formatCode="#,##0.0">
                  <c:v>2.899484871072433</c:v>
                </c:pt>
                <c:pt idx="39" formatCode="#,##0.0">
                  <c:v>2.9521422755565574</c:v>
                </c:pt>
                <c:pt idx="40" formatCode="#,##0.0">
                  <c:v>2.9558574985898645</c:v>
                </c:pt>
                <c:pt idx="41" formatCode="#,##0.0">
                  <c:v>2.9344529074510239</c:v>
                </c:pt>
                <c:pt idx="42" formatCode="#,##0.0">
                  <c:v>2.8707870089170084</c:v>
                </c:pt>
                <c:pt idx="43" formatCode="#,##0.0">
                  <c:v>2.8492898841953496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A7-4722-9AAB-B22C7BE5EC3B}"/>
            </c:ext>
          </c:extLst>
        </c:ser>
        <c:ser>
          <c:idx val="7"/>
          <c:order val="7"/>
          <c:tx>
            <c:strRef>
              <c:f>'Figure S4.22'!$J$4</c:f>
              <c:strCache>
                <c:ptCount val="1"/>
                <c:pt idx="0">
                  <c:v>August 2021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S4.22'!$P$4:$P$57</c:f>
              <c:numCache>
                <c:formatCode>General</c:formatCode>
                <c:ptCount val="5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A7-4722-9AAB-B22C7BE5EC3B}"/>
            </c:ext>
          </c:extLst>
        </c:ser>
        <c:ser>
          <c:idx val="8"/>
          <c:order val="8"/>
          <c:tx>
            <c:strRef>
              <c:f>'Figure S4.22'!$L$4</c:f>
              <c:strCache>
                <c:ptCount val="1"/>
                <c:pt idx="0">
                  <c:v>May 2022</c:v>
                </c:pt>
              </c:strCache>
            </c:strRef>
          </c:tx>
          <c:marker>
            <c:symbol val="none"/>
          </c:marker>
          <c:cat>
            <c:strRef>
              <c:f>'Figure S4.22'!$A$5:$A$56</c:f>
              <c:strCache>
                <c:ptCount val="52"/>
                <c:pt idx="0">
                  <c:v>2015-16</c:v>
                </c:pt>
                <c:pt idx="1">
                  <c:v>2015-16</c:v>
                </c:pt>
                <c:pt idx="2">
                  <c:v>2015-16</c:v>
                </c:pt>
                <c:pt idx="3">
                  <c:v>2015-16</c:v>
                </c:pt>
                <c:pt idx="4">
                  <c:v>2016-17</c:v>
                </c:pt>
                <c:pt idx="5">
                  <c:v>2016-17</c:v>
                </c:pt>
                <c:pt idx="6">
                  <c:v>2016-17</c:v>
                </c:pt>
                <c:pt idx="7">
                  <c:v>2016-17</c:v>
                </c:pt>
                <c:pt idx="8">
                  <c:v>2017-18</c:v>
                </c:pt>
                <c:pt idx="9">
                  <c:v>2017-18</c:v>
                </c:pt>
                <c:pt idx="10">
                  <c:v>2017-18</c:v>
                </c:pt>
                <c:pt idx="11">
                  <c:v>2017-18</c:v>
                </c:pt>
                <c:pt idx="12">
                  <c:v>2018-19</c:v>
                </c:pt>
                <c:pt idx="13">
                  <c:v>2018-19</c:v>
                </c:pt>
                <c:pt idx="14">
                  <c:v>2018-19</c:v>
                </c:pt>
                <c:pt idx="15">
                  <c:v>2018-19</c:v>
                </c:pt>
                <c:pt idx="16">
                  <c:v>2019-20</c:v>
                </c:pt>
                <c:pt idx="17">
                  <c:v>2019-20</c:v>
                </c:pt>
                <c:pt idx="18">
                  <c:v>2019-20</c:v>
                </c:pt>
                <c:pt idx="19">
                  <c:v>2019-20</c:v>
                </c:pt>
                <c:pt idx="20">
                  <c:v>2020-21</c:v>
                </c:pt>
                <c:pt idx="21">
                  <c:v>2020-21</c:v>
                </c:pt>
                <c:pt idx="22">
                  <c:v>2020-21</c:v>
                </c:pt>
                <c:pt idx="23">
                  <c:v>2020-21</c:v>
                </c:pt>
                <c:pt idx="24">
                  <c:v>2021-22</c:v>
                </c:pt>
                <c:pt idx="25">
                  <c:v>2021-22</c:v>
                </c:pt>
                <c:pt idx="26">
                  <c:v>2021-22</c:v>
                </c:pt>
                <c:pt idx="27">
                  <c:v>2021-22</c:v>
                </c:pt>
                <c:pt idx="28">
                  <c:v>2022-23</c:v>
                </c:pt>
                <c:pt idx="29">
                  <c:v>2022-23</c:v>
                </c:pt>
                <c:pt idx="30">
                  <c:v>2022-23</c:v>
                </c:pt>
                <c:pt idx="31">
                  <c:v>2022-23</c:v>
                </c:pt>
                <c:pt idx="32">
                  <c:v>2023-24</c:v>
                </c:pt>
                <c:pt idx="33">
                  <c:v>2023-24</c:v>
                </c:pt>
                <c:pt idx="34">
                  <c:v>2023-24</c:v>
                </c:pt>
                <c:pt idx="35">
                  <c:v>2023-24</c:v>
                </c:pt>
                <c:pt idx="36">
                  <c:v>2024-25</c:v>
                </c:pt>
                <c:pt idx="37">
                  <c:v>2024-25</c:v>
                </c:pt>
                <c:pt idx="38">
                  <c:v>2024-25</c:v>
                </c:pt>
                <c:pt idx="39">
                  <c:v>2024-25</c:v>
                </c:pt>
                <c:pt idx="40">
                  <c:v>2025-26</c:v>
                </c:pt>
                <c:pt idx="41">
                  <c:v>2025-26</c:v>
                </c:pt>
                <c:pt idx="42">
                  <c:v>2025-26</c:v>
                </c:pt>
                <c:pt idx="43">
                  <c:v>2025-26</c:v>
                </c:pt>
                <c:pt idx="44">
                  <c:v>2026-27</c:v>
                </c:pt>
                <c:pt idx="45">
                  <c:v>2026-27</c:v>
                </c:pt>
                <c:pt idx="46">
                  <c:v>2026-27</c:v>
                </c:pt>
                <c:pt idx="47">
                  <c:v>2026-27</c:v>
                </c:pt>
                <c:pt idx="48">
                  <c:v>2027-28</c:v>
                </c:pt>
                <c:pt idx="49">
                  <c:v>2027-28</c:v>
                </c:pt>
                <c:pt idx="50">
                  <c:v>2027-28</c:v>
                </c:pt>
                <c:pt idx="51">
                  <c:v>2027-28</c:v>
                </c:pt>
              </c:strCache>
            </c:strRef>
          </c:cat>
          <c:val>
            <c:numRef>
              <c:f>'Figure S4.22'!$L$5:$L$56</c:f>
              <c:numCache>
                <c:formatCode>0.0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 formatCode="#,##0.0">
                  <c:v>-1.6436528517774551</c:v>
                </c:pt>
                <c:pt idx="29" formatCode="#,##0.0">
                  <c:v>3.0927747148544293</c:v>
                </c:pt>
                <c:pt idx="30" formatCode="#,##0.0">
                  <c:v>1.8835225230527275</c:v>
                </c:pt>
                <c:pt idx="31" formatCode="#,##0.0">
                  <c:v>1.7247525109278516</c:v>
                </c:pt>
                <c:pt idx="32" formatCode="#,##0.0">
                  <c:v>1.608942361955612</c:v>
                </c:pt>
                <c:pt idx="33" formatCode="#,##0.0">
                  <c:v>0.83137075883692457</c:v>
                </c:pt>
                <c:pt idx="34" formatCode="#,##0.0">
                  <c:v>0.89468548616007393</c:v>
                </c:pt>
                <c:pt idx="35" formatCode="#,##0.0">
                  <c:v>0.98598378731058478</c:v>
                </c:pt>
                <c:pt idx="36" formatCode="#,##0.0">
                  <c:v>1.097425948359998</c:v>
                </c:pt>
                <c:pt idx="37" formatCode="#,##0.0">
                  <c:v>1.662614800753337</c:v>
                </c:pt>
                <c:pt idx="38" formatCode="#,##0.0">
                  <c:v>1.7867296972939206</c:v>
                </c:pt>
                <c:pt idx="39" formatCode="#,##0.0">
                  <c:v>1.9177434971950458</c:v>
                </c:pt>
                <c:pt idx="40" formatCode="#,##0.0">
                  <c:v>2.0550311494755835</c:v>
                </c:pt>
                <c:pt idx="41" formatCode="#,##0.0">
                  <c:v>2.6204915652411342</c:v>
                </c:pt>
                <c:pt idx="42" formatCode="#,##0.0">
                  <c:v>2.7278149646814631</c:v>
                </c:pt>
                <c:pt idx="43" formatCode="#,##0.0">
                  <c:v>2.8322396018104934</c:v>
                </c:pt>
                <c:pt idx="44" formatCode="#,##0.0">
                  <c:v>2.9300582894909333</c:v>
                </c:pt>
                <c:pt idx="45" formatCode="#,##0.0">
                  <c:v>3.3145857905528819</c:v>
                </c:pt>
                <c:pt idx="46" formatCode="#,##0.0">
                  <c:v>3.4071029189866486</c:v>
                </c:pt>
                <c:pt idx="47" formatCode="#,##0.0">
                  <c:v>3.4744718297182287</c:v>
                </c:pt>
                <c:pt idx="48" formatCode="#,##0.0">
                  <c:v>3.5473209638587688</c:v>
                </c:pt>
                <c:pt idx="49" formatCode="#,##0.0">
                  <c:v>3.8212144596982967</c:v>
                </c:pt>
                <c:pt idx="50" formatCode="#,##0.0">
                  <c:v>3.864716406804547</c:v>
                </c:pt>
                <c:pt idx="51" formatCode="#,##0.0">
                  <c:v>3.9229410289027156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A7-4722-9AAB-B22C7BE5EC3B}"/>
            </c:ext>
          </c:extLst>
        </c:ser>
        <c:ser>
          <c:idx val="9"/>
          <c:order val="9"/>
          <c:tx>
            <c:v>'December 2022</c:v>
          </c:tx>
          <c:marker>
            <c:symbol val="none"/>
          </c:marker>
          <c:val>
            <c:numRef>
              <c:f>'Figure S4.22'!$M$5:$M$56</c:f>
              <c:numCache>
                <c:formatCode>0.0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 formatCode="#,##0.0">
                  <c:v>2.6945263677303988</c:v>
                </c:pt>
                <c:pt idx="31" formatCode="#,##0.0">
                  <c:v>3.0242966415702899</c:v>
                </c:pt>
                <c:pt idx="32" formatCode="#,##0.0">
                  <c:v>-1.7981330327701883</c:v>
                </c:pt>
                <c:pt idx="33" formatCode="#,##0.0">
                  <c:v>-3.5083589276036165</c:v>
                </c:pt>
                <c:pt idx="34" formatCode="#,##0.0">
                  <c:v>-0.97574702215544873</c:v>
                </c:pt>
                <c:pt idx="35" formatCode="#,##0.0">
                  <c:v>-1.9957758441329299</c:v>
                </c:pt>
                <c:pt idx="36" formatCode="#,##0.0">
                  <c:v>-3.3265216655414487</c:v>
                </c:pt>
                <c:pt idx="37" formatCode="#,##0.0">
                  <c:v>-3.3979262188414627</c:v>
                </c:pt>
                <c:pt idx="38" formatCode="#,##0.0">
                  <c:v>-2.7782009413766184</c:v>
                </c:pt>
                <c:pt idx="39" formatCode="#,##0.0">
                  <c:v>-2.4008339007921875</c:v>
                </c:pt>
                <c:pt idx="40" formatCode="#,##0.0">
                  <c:v>-3.1389426471473136E-2</c:v>
                </c:pt>
                <c:pt idx="41" formatCode="#,##0.0">
                  <c:v>-0.15694672828726608</c:v>
                </c:pt>
                <c:pt idx="42" formatCode="#,##0.0">
                  <c:v>-0.13731956130488276</c:v>
                </c:pt>
                <c:pt idx="43" formatCode="#,##0.0">
                  <c:v>9.9561851587548489E-4</c:v>
                </c:pt>
                <c:pt idx="44" formatCode="#,##0.0">
                  <c:v>0.84505673018551164</c:v>
                </c:pt>
                <c:pt idx="45" formatCode="#,##0.0">
                  <c:v>1.2936722636299081</c:v>
                </c:pt>
                <c:pt idx="46" formatCode="#,##0.0">
                  <c:v>1.6069709073900595</c:v>
                </c:pt>
                <c:pt idx="47" formatCode="#,##0.0">
                  <c:v>1.9298457937923619</c:v>
                </c:pt>
                <c:pt idx="48" formatCode="#,##0.0">
                  <c:v>2.3201419107417243</c:v>
                </c:pt>
                <c:pt idx="49" formatCode="#,##0.0">
                  <c:v>2.6267054152683711</c:v>
                </c:pt>
                <c:pt idx="50" formatCode="#,##0.0">
                  <c:v>2.8918181183111846</c:v>
                </c:pt>
                <c:pt idx="51" formatCode="#,##0.0">
                  <c:v>3.163373121522528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F-4CD5-8720-4D92AA12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21824"/>
        <c:axId val="220223744"/>
      </c:lineChart>
      <c:catAx>
        <c:axId val="2202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20223744"/>
        <c:crosses val="autoZero"/>
        <c:auto val="1"/>
        <c:lblAlgn val="l"/>
        <c:lblOffset val="100"/>
        <c:tickMarkSkip val="4"/>
        <c:noMultiLvlLbl val="0"/>
      </c:catAx>
      <c:valAx>
        <c:axId val="220223744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r>
                  <a:rPr lang="en-GB" b="0">
                    <a:solidFill>
                      <a:schemeClr val="tx1"/>
                    </a:solidFill>
                  </a:rPr>
                  <a:t>Growth rate (%)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20221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5672379423509"/>
          <c:y val="0.73244915592183968"/>
          <c:w val="0.72580813162407598"/>
          <c:h val="0.21328404217152097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17534722222224E-2"/>
          <c:y val="3.4777621267914741E-2"/>
          <c:w val="0.89002899305555561"/>
          <c:h val="0.50540242804607027"/>
        </c:manualLayout>
      </c:layout>
      <c:lineChart>
        <c:grouping val="standard"/>
        <c:varyColors val="0"/>
        <c:ser>
          <c:idx val="0"/>
          <c:order val="0"/>
          <c:tx>
            <c:v>Transactions Growth Outturn</c:v>
          </c:tx>
          <c:spPr>
            <a:ln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S4.23'!$B$5:$B$16</c:f>
              <c:numCache>
                <c:formatCode>#,##0.0</c:formatCode>
                <c:ptCount val="12"/>
                <c:pt idx="0">
                  <c:v>4.8780487804878092</c:v>
                </c:pt>
                <c:pt idx="1">
                  <c:v>-1.1611030478954953</c:v>
                </c:pt>
                <c:pt idx="2">
                  <c:v>4.2584434654919345</c:v>
                </c:pt>
                <c:pt idx="3">
                  <c:v>-12.112676056338023</c:v>
                </c:pt>
                <c:pt idx="4">
                  <c:v>-4.1666666666666625</c:v>
                </c:pt>
                <c:pt idx="5">
                  <c:v>16.577450652392113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8-4588-ADDD-356E02A62611}"/>
            </c:ext>
          </c:extLst>
        </c:ser>
        <c:ser>
          <c:idx val="1"/>
          <c:order val="1"/>
          <c:tx>
            <c:v>Price Growth Outturn</c:v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S4.23'!$J$5:$J$16</c:f>
              <c:numCache>
                <c:formatCode>#,##0.0</c:formatCode>
                <c:ptCount val="12"/>
                <c:pt idx="0">
                  <c:v>-8.5714285714285747</c:v>
                </c:pt>
                <c:pt idx="1">
                  <c:v>3.125</c:v>
                </c:pt>
                <c:pt idx="2">
                  <c:v>5.4545454545454453</c:v>
                </c:pt>
                <c:pt idx="3">
                  <c:v>-2.2988505747126409</c:v>
                </c:pt>
                <c:pt idx="4">
                  <c:v>-14.021421616358321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8-4588-ADDD-356E02A62611}"/>
            </c:ext>
          </c:extLst>
        </c:ser>
        <c:ser>
          <c:idx val="2"/>
          <c:order val="2"/>
          <c:tx>
            <c:v>Transactions Forecast May 2019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S4.23'!$C$5:$C$13</c:f>
              <c:numCache>
                <c:formatCode>#,##0.0</c:formatCode>
                <c:ptCount val="9"/>
                <c:pt idx="0">
                  <c:v>4.8780487804878092</c:v>
                </c:pt>
                <c:pt idx="1">
                  <c:v>-1.1627906976744207</c:v>
                </c:pt>
                <c:pt idx="2">
                  <c:v>4.4167726842613941</c:v>
                </c:pt>
                <c:pt idx="3">
                  <c:v>0.71113835606002596</c:v>
                </c:pt>
                <c:pt idx="4">
                  <c:v>0.98590539417968692</c:v>
                </c:pt>
                <c:pt idx="5">
                  <c:v>1.1271624171256489</c:v>
                </c:pt>
                <c:pt idx="6">
                  <c:v>1.2320707245669249</c:v>
                </c:pt>
                <c:pt idx="7">
                  <c:v>1.2630078855865978</c:v>
                </c:pt>
                <c:pt idx="8">
                  <c:v>1.3069600158024386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8-4588-ADDD-356E02A62611}"/>
            </c:ext>
          </c:extLst>
        </c:ser>
        <c:ser>
          <c:idx val="3"/>
          <c:order val="3"/>
          <c:tx>
            <c:v>Price Forecast May 2019</c:v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S4.23'!$K$5:$K$16</c:f>
              <c:numCache>
                <c:formatCode>#,##0.0</c:formatCode>
                <c:ptCount val="12"/>
                <c:pt idx="0">
                  <c:v>-8.5714285714285747</c:v>
                </c:pt>
                <c:pt idx="1">
                  <c:v>2.4999999999999911</c:v>
                </c:pt>
                <c:pt idx="2">
                  <c:v>3.7086544836820501</c:v>
                </c:pt>
                <c:pt idx="3">
                  <c:v>2.0072550237689057</c:v>
                </c:pt>
                <c:pt idx="4">
                  <c:v>1.8369097069821372</c:v>
                </c:pt>
                <c:pt idx="5">
                  <c:v>1.9367182802939364</c:v>
                </c:pt>
                <c:pt idx="6">
                  <c:v>1.9565535760371233</c:v>
                </c:pt>
                <c:pt idx="7">
                  <c:v>1.9994219445406802</c:v>
                </c:pt>
                <c:pt idx="8">
                  <c:v>2.0125996094243925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8-4588-ADDD-356E02A62611}"/>
            </c:ext>
          </c:extLst>
        </c:ser>
        <c:ser>
          <c:idx val="4"/>
          <c:order val="4"/>
          <c:tx>
            <c:v>Transactions Forecast February 2020</c:v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S4.23'!$D$5:$D$16</c:f>
              <c:numCache>
                <c:formatCode>#,##0.0</c:formatCode>
                <c:ptCount val="12"/>
                <c:pt idx="0">
                  <c:v>#N/A</c:v>
                </c:pt>
                <c:pt idx="1">
                  <c:v>-1.1611030478954953</c:v>
                </c:pt>
                <c:pt idx="2">
                  <c:v>1.5416592634553306</c:v>
                </c:pt>
                <c:pt idx="3">
                  <c:v>0.67833077196310931</c:v>
                </c:pt>
                <c:pt idx="4">
                  <c:v>1.1174165277678449</c:v>
                </c:pt>
                <c:pt idx="5">
                  <c:v>1.1386085665225698</c:v>
                </c:pt>
                <c:pt idx="6">
                  <c:v>1.1302001430759878</c:v>
                </c:pt>
                <c:pt idx="7">
                  <c:v>1.1979317186671112</c:v>
                </c:pt>
                <c:pt idx="8">
                  <c:v>1.1565396284798135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8-4588-ADDD-356E02A62611}"/>
            </c:ext>
          </c:extLst>
        </c:ser>
        <c:ser>
          <c:idx val="5"/>
          <c:order val="5"/>
          <c:tx>
            <c:v>Price Forecast February 2020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S4.23'!$L$5:$L$16</c:f>
              <c:numCache>
                <c:formatCode>#,##0.0</c:formatCode>
                <c:ptCount val="12"/>
                <c:pt idx="0">
                  <c:v>#N/A</c:v>
                </c:pt>
                <c:pt idx="1">
                  <c:v>3.125</c:v>
                </c:pt>
                <c:pt idx="2">
                  <c:v>2.4511701873775493</c:v>
                </c:pt>
                <c:pt idx="3">
                  <c:v>1.649755592414559</c:v>
                </c:pt>
                <c:pt idx="4">
                  <c:v>1.7961890195821617</c:v>
                </c:pt>
                <c:pt idx="5">
                  <c:v>1.9391625895986309</c:v>
                </c:pt>
                <c:pt idx="6">
                  <c:v>1.9509080983942662</c:v>
                </c:pt>
                <c:pt idx="7">
                  <c:v>1.9984136924136031</c:v>
                </c:pt>
                <c:pt idx="8">
                  <c:v>2.012594530702172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8-4588-ADDD-356E02A62611}"/>
            </c:ext>
          </c:extLst>
        </c:ser>
        <c:ser>
          <c:idx val="6"/>
          <c:order val="6"/>
          <c:tx>
            <c:v>Transactions Forecast January 2021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S4.23'!$E$5:$E$14</c:f>
              <c:numCache>
                <c:formatCode>#,##0.0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-12.112676056338023</c:v>
                </c:pt>
                <c:pt idx="4">
                  <c:v>-21.412242548413328</c:v>
                </c:pt>
                <c:pt idx="5">
                  <c:v>17.927580068757145</c:v>
                </c:pt>
                <c:pt idx="6">
                  <c:v>2.4303649434332497</c:v>
                </c:pt>
                <c:pt idx="7">
                  <c:v>1.4783600372030525</c:v>
                </c:pt>
                <c:pt idx="8">
                  <c:v>1.6539942434688371</c:v>
                </c:pt>
                <c:pt idx="9">
                  <c:v>1.7044996654163036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F8-4588-ADDD-356E02A62611}"/>
            </c:ext>
          </c:extLst>
        </c:ser>
        <c:ser>
          <c:idx val="7"/>
          <c:order val="7"/>
          <c:tx>
            <c:v>Price Forecast January 2021</c:v>
          </c:tx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S4.23'!$M$5:$M$16</c:f>
              <c:numCache>
                <c:formatCode>#,##0.0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-2.2988505747126409</c:v>
                </c:pt>
                <c:pt idx="4">
                  <c:v>2.7686703208637642</c:v>
                </c:pt>
                <c:pt idx="5">
                  <c:v>-2.792182387087494</c:v>
                </c:pt>
                <c:pt idx="6">
                  <c:v>0.87159949462138897</c:v>
                </c:pt>
                <c:pt idx="7">
                  <c:v>1.8723692116134005</c:v>
                </c:pt>
                <c:pt idx="8">
                  <c:v>2.1356236800913253</c:v>
                </c:pt>
                <c:pt idx="9">
                  <c:v>2.1656694604674787</c:v>
                </c:pt>
                <c:pt idx="10" formatCode="General">
                  <c:v>#N/A</c:v>
                </c:pt>
                <c:pt idx="11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8-4588-ADDD-356E02A62611}"/>
            </c:ext>
          </c:extLst>
        </c:ser>
        <c:ser>
          <c:idx val="8"/>
          <c:order val="8"/>
          <c:tx>
            <c:v>Transactions Forecast August 2021</c:v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S4.23'!$F$5:$F$16</c:f>
              <c:numCache>
                <c:formatCode>#,##0.0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-4.1666666666666625</c:v>
                </c:pt>
                <c:pt idx="5">
                  <c:v>10.461255561748771</c:v>
                </c:pt>
                <c:pt idx="6">
                  <c:v>2.3847140475910189</c:v>
                </c:pt>
                <c:pt idx="7">
                  <c:v>0.95270349924747588</c:v>
                </c:pt>
                <c:pt idx="8">
                  <c:v>1.1973623784948373</c:v>
                </c:pt>
                <c:pt idx="9">
                  <c:v>1.6075624002338307</c:v>
                </c:pt>
                <c:pt idx="10">
                  <c:v>1.7309050132862103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8-4588-ADDD-356E02A62611}"/>
            </c:ext>
          </c:extLst>
        </c:ser>
        <c:ser>
          <c:idx val="9"/>
          <c:order val="9"/>
          <c:tx>
            <c:v>Price Forecast August 2021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S4.23'!$N$5:$N$16</c:f>
              <c:numCache>
                <c:formatCode>#,##0.0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-14.021421616358321</c:v>
                </c:pt>
                <c:pt idx="5">
                  <c:v>-0.91346853381978343</c:v>
                </c:pt>
                <c:pt idx="6">
                  <c:v>0.97708870196386854</c:v>
                </c:pt>
                <c:pt idx="7">
                  <c:v>2.4095641323560679</c:v>
                </c:pt>
                <c:pt idx="8">
                  <c:v>2.0874678970416394</c:v>
                </c:pt>
                <c:pt idx="9">
                  <c:v>2.1389986340710765</c:v>
                </c:pt>
                <c:pt idx="10">
                  <c:v>2.1467990442248119</c:v>
                </c:pt>
                <c:pt idx="11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F8-4588-ADDD-356E02A62611}"/>
            </c:ext>
          </c:extLst>
        </c:ser>
        <c:ser>
          <c:idx val="10"/>
          <c:order val="10"/>
          <c:tx>
            <c:strRef>
              <c:f>'Figure S4.23'!$H$4</c:f>
              <c:strCache>
                <c:ptCount val="1"/>
                <c:pt idx="0">
                  <c:v>Transactions Growth: May 2022</c:v>
                </c:pt>
              </c:strCache>
            </c:strRef>
          </c:tx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S4.23'!$H$10:$H$16</c:f>
              <c:numCache>
                <c:formatCode>0.0</c:formatCode>
                <c:ptCount val="7"/>
                <c:pt idx="0">
                  <c:v>11.603990120397301</c:v>
                </c:pt>
                <c:pt idx="1">
                  <c:v>2.0553126968287483</c:v>
                </c:pt>
                <c:pt idx="2">
                  <c:v>1.0810638930363492</c:v>
                </c:pt>
                <c:pt idx="3">
                  <c:v>1.0454387151494826</c:v>
                </c:pt>
                <c:pt idx="4">
                  <c:v>0.99374926656801144</c:v>
                </c:pt>
                <c:pt idx="5">
                  <c:v>0.95189924570919793</c:v>
                </c:pt>
                <c:pt idx="6">
                  <c:v>1.0480319103683966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F8-4588-ADDD-356E02A62611}"/>
            </c:ext>
          </c:extLst>
        </c:ser>
        <c:ser>
          <c:idx val="11"/>
          <c:order val="11"/>
          <c:tx>
            <c:strRef>
              <c:f>'Figure S4.23'!$P$4</c:f>
              <c:strCache>
                <c:ptCount val="1"/>
                <c:pt idx="0">
                  <c:v>Price Growth: May 2022</c:v>
                </c:pt>
              </c:strCache>
            </c:strRef>
          </c:tx>
          <c:marker>
            <c:symbol val="none"/>
          </c:marker>
          <c:cat>
            <c:strRef>
              <c:f>'Figure S4.23'!$A$5:$A$16</c:f>
              <c:strCache>
                <c:ptCount val="12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</c:strCache>
            </c:strRef>
          </c:cat>
          <c:val>
            <c:numRef>
              <c:f>'Figure S4.23'!$P$10:$P$16</c:f>
              <c:numCache>
                <c:formatCode>0.0</c:formatCode>
                <c:ptCount val="7"/>
                <c:pt idx="0">
                  <c:v>1.5577725160947908</c:v>
                </c:pt>
                <c:pt idx="1">
                  <c:v>4.4154515714186937</c:v>
                </c:pt>
                <c:pt idx="2">
                  <c:v>2.4102219173582462</c:v>
                </c:pt>
                <c:pt idx="3">
                  <c:v>1.85432705616011</c:v>
                </c:pt>
                <c:pt idx="4">
                  <c:v>1.953079817242509</c:v>
                </c:pt>
                <c:pt idx="5">
                  <c:v>2.0005459598701592</c:v>
                </c:pt>
                <c:pt idx="6">
                  <c:v>1.97245635155745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F8-4588-ADDD-356E02A62611}"/>
            </c:ext>
          </c:extLst>
        </c:ser>
        <c:ser>
          <c:idx val="12"/>
          <c:order val="12"/>
          <c:tx>
            <c:v>Transactions Forecast December 2022</c:v>
          </c:tx>
          <c:marker>
            <c:symbol val="none"/>
          </c:marker>
          <c:val>
            <c:numRef>
              <c:f>'Figure S4.23'!$I$5:$I$16</c:f>
              <c:numCache>
                <c:formatCode>#,##0.0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16.577450652392113</c:v>
                </c:pt>
                <c:pt idx="6" formatCode="0.0">
                  <c:v>1.9614304073060973</c:v>
                </c:pt>
                <c:pt idx="7" formatCode="0.0">
                  <c:v>0.82400943008245076</c:v>
                </c:pt>
                <c:pt idx="8" formatCode="0.0">
                  <c:v>1.6114832386475264</c:v>
                </c:pt>
                <c:pt idx="9" formatCode="0.0">
                  <c:v>1.6745543833680987</c:v>
                </c:pt>
                <c:pt idx="10" formatCode="0.0">
                  <c:v>1.6790029319675437</c:v>
                </c:pt>
                <c:pt idx="11" formatCode="0.0">
                  <c:v>1.8156495644573445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A-4A48-8B40-4DC07B4FD54D}"/>
            </c:ext>
          </c:extLst>
        </c:ser>
        <c:ser>
          <c:idx val="13"/>
          <c:order val="13"/>
          <c:tx>
            <c:v>Price Growth: December 2022</c:v>
          </c:tx>
          <c:marker>
            <c:symbol val="none"/>
          </c:marker>
          <c:val>
            <c:numRef>
              <c:f>'Figure S4.23'!$Q$5:$Q$16</c:f>
              <c:numCache>
                <c:formatCode>#,##0.0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15.677542043467962</c:v>
                </c:pt>
                <c:pt idx="6" formatCode="0.0">
                  <c:v>0.62708241394398012</c:v>
                </c:pt>
                <c:pt idx="7" formatCode="0.0">
                  <c:v>-2.2007615315313589</c:v>
                </c:pt>
                <c:pt idx="8" formatCode="0.0">
                  <c:v>1.3153619311605302</c:v>
                </c:pt>
                <c:pt idx="9" formatCode="0.0">
                  <c:v>0.53193643268993895</c:v>
                </c:pt>
                <c:pt idx="10" formatCode="0.0">
                  <c:v>1.2157672081951176</c:v>
                </c:pt>
                <c:pt idx="11" formatCode="0.0">
                  <c:v>1.7967818775175726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A-4A48-8B40-4DC07B4F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059520"/>
        <c:axId val="222168576"/>
      </c:lineChart>
      <c:catAx>
        <c:axId val="2220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820000" vert="horz"/>
          <a:lstStyle/>
          <a:p>
            <a:pPr>
              <a:defRPr/>
            </a:pPr>
            <a:endParaRPr lang="en-US"/>
          </a:p>
        </c:txPr>
        <c:crossAx val="222168576"/>
        <c:crosses val="autoZero"/>
        <c:auto val="1"/>
        <c:lblAlgn val="l"/>
        <c:lblOffset val="100"/>
        <c:tickMarkSkip val="4"/>
        <c:noMultiLvlLbl val="0"/>
      </c:catAx>
      <c:valAx>
        <c:axId val="222168576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Growth rate (per</a:t>
                </a:r>
                <a:r>
                  <a:rPr lang="en-GB" b="0" baseline="0"/>
                  <a:t> cent</a:t>
                </a:r>
                <a:r>
                  <a:rPr lang="en-GB" b="0"/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2205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824435301037416E-2"/>
          <c:y val="0.82637064541914851"/>
          <c:w val="0.74947722134548211"/>
          <c:h val="0.163871359378683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18598</xdr:rowOff>
    </xdr:from>
    <xdr:to>
      <xdr:col>8</xdr:col>
      <xdr:colOff>676275</xdr:colOff>
      <xdr:row>76</xdr:row>
      <xdr:rowOff>133351</xdr:rowOff>
    </xdr:to>
    <xdr:graphicFrame macro="">
      <xdr:nvGraphicFramePr>
        <xdr:cNvPr id="3" name="Chart 2" descr="Graph comparing quarterly residential transaction growth forecast from to December 2017 to December 202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15872</xdr:rowOff>
    </xdr:from>
    <xdr:to>
      <xdr:col>6</xdr:col>
      <xdr:colOff>1312073</xdr:colOff>
      <xdr:row>76</xdr:row>
      <xdr:rowOff>2472</xdr:rowOff>
    </xdr:to>
    <xdr:graphicFrame macro="">
      <xdr:nvGraphicFramePr>
        <xdr:cNvPr id="3" name="Chart 2" descr="Graph comparing quarterly mean price growth forecast from to December 2017 to December 202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95248</xdr:rowOff>
    </xdr:from>
    <xdr:to>
      <xdr:col>7</xdr:col>
      <xdr:colOff>128555</xdr:colOff>
      <xdr:row>44</xdr:row>
      <xdr:rowOff>112502</xdr:rowOff>
    </xdr:to>
    <xdr:graphicFrame macro="">
      <xdr:nvGraphicFramePr>
        <xdr:cNvPr id="3" name="Chart 2" descr="Graph comparing Non-Residential and transactions forecasts from May 2019 to December 202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S%20LADB\1998%20ladb\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LFS%20LADB\1998%20ladb\Table13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Q11" totalsRowShown="0" headerRowDxfId="359" dataDxfId="358" tableBorderDxfId="357">
  <autoFilter ref="A4:Q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Year" dataDxfId="356"/>
    <tableColumn id="2" xr3:uid="{00000000-0010-0000-0000-000002000000}" name="CPI used to uprate tax bands (per cent) [1]" dataDxfId="355"/>
    <tableColumn id="3" xr3:uid="{00000000-0010-0000-0000-000003000000}" name="Personal Allowance (£) [2]" dataDxfId="354"/>
    <tableColumn id="4" xr3:uid="{00000000-0010-0000-0000-000004000000}" name="Starter rate [5]: Rate (per cent)" dataDxfId="353"/>
    <tableColumn id="5" xr3:uid="{00000000-0010-0000-0000-000005000000}" name="Starter rate [5]: Start (£) [3]" dataDxfId="352"/>
    <tableColumn id="6" xr3:uid="{00000000-0010-0000-0000-000006000000}" name="Starter rate [5]: End (£) [4]" dataDxfId="351"/>
    <tableColumn id="7" xr3:uid="{00000000-0010-0000-0000-000007000000}" name="Basic Rate [6]: Rate (per cent)" dataDxfId="350"/>
    <tableColumn id="8" xr3:uid="{00000000-0010-0000-0000-000008000000}" name="Basic Rate [6]: Start (£)" dataDxfId="349"/>
    <tableColumn id="9" xr3:uid="{00000000-0010-0000-0000-000009000000}" name="Basic Rate [6]: End (£)" dataDxfId="348"/>
    <tableColumn id="10" xr3:uid="{00000000-0010-0000-0000-00000A000000}" name="Intermediate Rate [7]: Rate (per cent)" dataDxfId="347"/>
    <tableColumn id="11" xr3:uid="{00000000-0010-0000-0000-00000B000000}" name="Intermediate Rate [7]: Start (£)" dataDxfId="346"/>
    <tableColumn id="12" xr3:uid="{00000000-0010-0000-0000-00000C000000}" name="Intermediate Rate [7]: End (£)" dataDxfId="345"/>
    <tableColumn id="13" xr3:uid="{00000000-0010-0000-0000-00000D000000}" name="Higher Rate [8]: Rate (per cent)" dataDxfId="344"/>
    <tableColumn id="14" xr3:uid="{00000000-0010-0000-0000-00000E000000}" name="Higher Rate [8]: Start (£)" dataDxfId="343"/>
    <tableColumn id="15" xr3:uid="{00000000-0010-0000-0000-00000F000000}" name="Higher Rate [8]: End (£)" dataDxfId="342"/>
    <tableColumn id="16" xr3:uid="{00000000-0010-0000-0000-000010000000}" name="Top Rate [9]: Rate (per cent)" dataDxfId="341"/>
    <tableColumn id="17" xr3:uid="{00000000-0010-0000-0000-000011000000}" name="Top Rate [9]: Start (£)" dataDxfId="340">
      <calculatedColumnFormula>#REF!+0.02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M11" totalsRowShown="0" headerRowDxfId="339" dataDxfId="337" headerRowBorderDxfId="338" tableBorderDxfId="336">
  <autoFilter ref="A4:M1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Year" dataDxfId="335"/>
    <tableColumn id="2" xr3:uid="{00000000-0010-0000-0100-000002000000}" name="Population and Employment adjustment by age [1]: Under 25" dataDxfId="334"/>
    <tableColumn id="3" xr3:uid="{00000000-0010-0000-0100-000003000000}" name="Population and Employment adjustment by age [1]: 25-34 " dataDxfId="333"/>
    <tableColumn id="4" xr3:uid="{00000000-0010-0000-0100-000004000000}" name="Population and Employment adjustment by age [1]: 35-44" dataDxfId="332"/>
    <tableColumn id="5" xr3:uid="{00000000-0010-0000-0100-000005000000}" name="Population and Employment adjustment by age [1]: 45-54" dataDxfId="331"/>
    <tableColumn id="6" xr3:uid="{00000000-0010-0000-0100-000006000000}" name="Population and Employment adjustment by age [1]: 55-64" dataDxfId="330"/>
    <tableColumn id="7" xr3:uid="{00000000-0010-0000-0100-000007000000}" name="Population and Employment adjustment by age [1]: 65-74" dataDxfId="329"/>
    <tableColumn id="8" xr3:uid="{00000000-0010-0000-0100-000008000000}" name="Population and Employment adjustment by age [1]: 75+" dataDxfId="328"/>
    <tableColumn id="9" xr3:uid="{00000000-0010-0000-0100-000009000000}" name="Earnings growth assumptions: Average earnings growth [2]" dataDxfId="327"/>
    <tableColumn id="10" xr3:uid="{00000000-0010-0000-0100-00000A000000}" name="Earnings growth assumptions: Private sector" dataDxfId="326"/>
    <tableColumn id="11" xr3:uid="{00000000-0010-0000-0100-00000B000000}" name="Earnings growth assumptions: Public sector [3]" dataDxfId="325"/>
    <tableColumn id="12" xr3:uid="{00000000-0010-0000-0100-00000C000000}" name="Earnings growth assumptions: State Pension" dataDxfId="324"/>
    <tableColumn id="13" xr3:uid="{00000000-0010-0000-0100-00000D000000}" name="Earnings growth assumptions: Other pensions" dataDxfId="323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I10" totalsRowShown="0" headerRowDxfId="322" dataDxfId="320" headerRowBorderDxfId="321" tableBorderDxfId="319">
  <tableColumns count="9">
    <tableColumn id="1" xr3:uid="{00000000-0010-0000-0200-000001000000}" name="Tax band from 2018-19 onward" dataDxfId="318"/>
    <tableColumn id="3" xr3:uid="{00000000-0010-0000-0200-000003000000}" name="2020-21" dataDxfId="317"/>
    <tableColumn id="4" xr3:uid="{00000000-0010-0000-0200-000004000000}" name="2021-22" dataDxfId="316"/>
    <tableColumn id="5" xr3:uid="{00000000-0010-0000-0200-000005000000}" name="2022-23" dataDxfId="315"/>
    <tableColumn id="6" xr3:uid="{00000000-0010-0000-0200-000006000000}" name="2023-24" dataDxfId="314"/>
    <tableColumn id="7" xr3:uid="{00000000-0010-0000-0200-000007000000}" name="2024-25" dataDxfId="313"/>
    <tableColumn id="8" xr3:uid="{00000000-0010-0000-0200-000008000000}" name="2025-26" dataDxfId="312"/>
    <tableColumn id="9" xr3:uid="{00000000-0010-0000-0200-000009000000}" name="2026-27" dataDxfId="311"/>
    <tableColumn id="10" xr3:uid="{00000000-0010-0000-0200-00000A000000}" name="2027-28" dataDxfId="310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4:G11" totalsRowShown="0" headerRowDxfId="309" dataDxfId="307" headerRowBorderDxfId="308" tableBorderDxfId="306">
  <tableColumns count="7">
    <tableColumn id="1" xr3:uid="{00000000-0010-0000-0300-000001000000}" name="£ million" dataDxfId="305"/>
    <tableColumn id="2" xr3:uid="{00000000-0010-0000-0300-000002000000}" name="2022-23" dataDxfId="304"/>
    <tableColumn id="3" xr3:uid="{00000000-0010-0000-0300-000003000000}" name="2023-24" dataDxfId="303"/>
    <tableColumn id="4" xr3:uid="{00000000-0010-0000-0300-000004000000}" name="2024-25" dataDxfId="302"/>
    <tableColumn id="5" xr3:uid="{00000000-0010-0000-0300-000005000000}" name="2025-26" dataDxfId="301"/>
    <tableColumn id="6" xr3:uid="{00000000-0010-0000-0300-000006000000}" name="2026-27" dataDxfId="300"/>
    <tableColumn id="7" xr3:uid="{00000000-0010-0000-0300-000007000000}" name="2027-28" dataDxfId="299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4:L9" totalsRowShown="0" headerRowDxfId="298" dataDxfId="296" headerRowBorderDxfId="297" tableBorderDxfId="295">
  <tableColumns count="12">
    <tableColumn id="1" xr3:uid="{00000000-0010-0000-0400-000001000000}" name="£ million" dataDxfId="294"/>
    <tableColumn id="2" xr3:uid="{00000000-0010-0000-0400-000002000000}" name="2017-18" dataDxfId="293"/>
    <tableColumn id="3" xr3:uid="{00000000-0010-0000-0400-000003000000}" name="2018-19" dataDxfId="292"/>
    <tableColumn id="4" xr3:uid="{00000000-0010-0000-0400-000004000000}" name="2019-20" dataDxfId="291"/>
    <tableColumn id="5" xr3:uid="{00000000-0010-0000-0400-000005000000}" name="2020-21" dataDxfId="290"/>
    <tableColumn id="6" xr3:uid="{00000000-0010-0000-0400-000006000000}" name="2021-22" dataDxfId="289"/>
    <tableColumn id="7" xr3:uid="{00000000-0010-0000-0400-000007000000}" name="2022-23" dataDxfId="288"/>
    <tableColumn id="8" xr3:uid="{00000000-0010-0000-0400-000008000000}" name="2023-24" dataDxfId="287"/>
    <tableColumn id="9" xr3:uid="{00000000-0010-0000-0400-000009000000}" name="2024-25" dataDxfId="286"/>
    <tableColumn id="10" xr3:uid="{00000000-0010-0000-0400-00000A000000}" name="2025-26 [5]" dataDxfId="285"/>
    <tableColumn id="11" xr3:uid="{00000000-0010-0000-0400-00000B000000}" name="2026-27 [5]" dataDxfId="284"/>
    <tableColumn id="12" xr3:uid="{00000000-0010-0000-0400-00000C000000}" name="2027-28 [5]" dataDxfId="28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4:H10" totalsRowShown="0" headerRowDxfId="282" dataDxfId="280" headerRowBorderDxfId="281" tableBorderDxfId="279">
  <autoFilter ref="A4:H1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500-000001000000}" name="NSND income tax" dataDxfId="278"/>
    <tableColumn id="4" xr3:uid="{00000000-0010-0000-0500-000004000000}" name="2021-22" dataDxfId="277"/>
    <tableColumn id="5" xr3:uid="{00000000-0010-0000-0500-000005000000}" name="2022-23" dataDxfId="276"/>
    <tableColumn id="6" xr3:uid="{00000000-0010-0000-0500-000006000000}" name="2023-24" dataDxfId="275"/>
    <tableColumn id="7" xr3:uid="{00000000-0010-0000-0500-000007000000}" name="2024-25" dataDxfId="274"/>
    <tableColumn id="8" xr3:uid="{00000000-0010-0000-0500-000008000000}" name="2025-26" dataDxfId="273"/>
    <tableColumn id="9" xr3:uid="{00000000-0010-0000-0500-000009000000}" name="2026-27" dataDxfId="272"/>
    <tableColumn id="2" xr3:uid="{00000000-0010-0000-0500-000002000000}" name="2027-28" dataDxfId="271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6000000}" name="Table31" displayName="Table31" ref="A4:F12" totalsRowShown="0" headerRowDxfId="270" dataDxfId="268" headerRowBorderDxfId="269" tableBorderDxfId="267">
  <autoFilter ref="A4:F12" xr:uid="{00000000-0009-0000-0100-00001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600-000001000000}" name="Year" dataDxfId="266"/>
    <tableColumn id="2" xr3:uid="{00000000-0010-0000-0600-000002000000}" name="Poundage" dataDxfId="265"/>
    <tableColumn id="3" xr3:uid="{00000000-0010-0000-0600-000003000000}" name="Intermediate property rate" dataDxfId="264"/>
    <tableColumn id="4" xr3:uid="{00000000-0010-0000-0600-000004000000}" name="Intermediate property threshold (£)" dataDxfId="263"/>
    <tableColumn id="5" xr3:uid="{00000000-0010-0000-0600-000005000000}" name="Higher property rate" dataDxfId="262"/>
    <tableColumn id="6" xr3:uid="{00000000-0010-0000-0600-000006000000}" name="Higher property rate threshold (£) [1]" dataDxfId="261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4:H32" totalsRowShown="0" headerRowDxfId="260" dataDxfId="258" headerRowBorderDxfId="259" tableBorderDxfId="257">
  <autoFilter ref="A4:H32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700-000001000000}" name="£ million" dataDxfId="256"/>
    <tableColumn id="3" xr3:uid="{00000000-0010-0000-0700-000003000000}" name="2021-22[1]" dataDxfId="255"/>
    <tableColumn id="4" xr3:uid="{00000000-0010-0000-0700-000004000000}" name="2022-23 [2]" dataDxfId="254"/>
    <tableColumn id="5" xr3:uid="{00000000-0010-0000-0700-000005000000}" name="2023-24 [3]" dataDxfId="253"/>
    <tableColumn id="6" xr3:uid="{00000000-0010-0000-0700-000006000000}" name="2024-25" dataDxfId="252"/>
    <tableColumn id="7" xr3:uid="{00000000-0010-0000-0700-000007000000}" name="2025-26" dataDxfId="251"/>
    <tableColumn id="8" xr3:uid="{00000000-0010-0000-0700-000008000000}" name="2026-27" dataDxfId="250"/>
    <tableColumn id="9" xr3:uid="{00000000-0010-0000-0700-000009000000}" name="2027-28" dataDxfId="249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3133914" displayName="Table3133914" ref="A4:G11" totalsRowShown="0" headerRowDxfId="248" dataDxfId="246" headerRowBorderDxfId="247" tableBorderDxfId="245">
  <tableColumns count="7">
    <tableColumn id="1" xr3:uid="{00000000-0010-0000-0800-000001000000}" name="Year" dataDxfId="244"/>
    <tableColumn id="3" xr3:uid="{00000000-0010-0000-0800-000003000000}" name="Under £145,000" dataDxfId="243"/>
    <tableColumn id="4" xr3:uid="{00000000-0010-0000-0800-000004000000}" name="£145,001 to £250,000" dataDxfId="242"/>
    <tableColumn id="7" xr3:uid="{00000000-0010-0000-0800-000007000000}" name="£250,001 to £325,000" dataDxfId="241"/>
    <tableColumn id="2" xr3:uid="{00000000-0010-0000-0800-000002000000}" name="£325,001 to £750,000" dataDxfId="240"/>
    <tableColumn id="5" xr3:uid="{00000000-0010-0000-0800-000005000000}" name="Over £750,000" dataDxfId="239"/>
    <tableColumn id="6" xr3:uid="{00000000-0010-0000-0800-000006000000}" name="Additional Dwelling Supplement" dataDxfId="238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able1125" displayName="Table1125" ref="A4:G13" totalsRowShown="0" headerRowDxfId="237" dataDxfId="235" headerRowBorderDxfId="236" tableBorderDxfId="234">
  <tableColumns count="7">
    <tableColumn id="1" xr3:uid="{00000000-0010-0000-0900-000001000000}" name="£ million" dataDxfId="233"/>
    <tableColumn id="3" xr3:uid="{00000000-0010-0000-0900-000003000000}" name="2021-22" dataDxfId="232"/>
    <tableColumn id="4" xr3:uid="{00000000-0010-0000-0900-000004000000}" name="2022-23" dataDxfId="231"/>
    <tableColumn id="5" xr3:uid="{00000000-0010-0000-0900-000005000000}" name="2023-24" dataDxfId="230"/>
    <tableColumn id="6" xr3:uid="{00000000-0010-0000-0900-000006000000}" name="2024-25" dataDxfId="229"/>
    <tableColumn id="7" xr3:uid="{00000000-0010-0000-0900-000007000000}" name="2025-26" dataDxfId="228"/>
    <tableColumn id="8" xr3:uid="{00000000-0010-0000-0900-000008000000}" name="2026-27" dataDxfId="227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112515" displayName="Table112515" ref="A4:H13" totalsRowShown="0" headerRowDxfId="226" dataDxfId="224" headerRowBorderDxfId="225" tableBorderDxfId="223">
  <tableColumns count="8">
    <tableColumn id="1" xr3:uid="{00000000-0010-0000-0A00-000001000000}" name="£ million" dataDxfId="222"/>
    <tableColumn id="3" xr3:uid="{00000000-0010-0000-0A00-000003000000}" name="2021-22" dataDxfId="221"/>
    <tableColumn id="4" xr3:uid="{00000000-0010-0000-0A00-000004000000}" name="2022-23" dataDxfId="220"/>
    <tableColumn id="5" xr3:uid="{00000000-0010-0000-0A00-000005000000}" name="2023-24" dataDxfId="219"/>
    <tableColumn id="6" xr3:uid="{00000000-0010-0000-0A00-000006000000}" name="2024-25" dataDxfId="218"/>
    <tableColumn id="7" xr3:uid="{00000000-0010-0000-0A00-000007000000}" name="2025-26" dataDxfId="217"/>
    <tableColumn id="2" xr3:uid="{00000000-0010-0000-0A00-000002000000}" name="2026-27" dataDxfId="216"/>
    <tableColumn id="8" xr3:uid="{00000000-0010-0000-0A00-000008000000}" name="2027-28" dataDxfId="215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B000000}" name="Table112519" displayName="Table112519" ref="A4:G13" totalsRowShown="0" headerRowDxfId="214" dataDxfId="212" headerRowBorderDxfId="213" tableBorderDxfId="211">
  <tableColumns count="7">
    <tableColumn id="1" xr3:uid="{00000000-0010-0000-0B00-000001000000}" name="£ million" dataDxfId="210"/>
    <tableColumn id="3" xr3:uid="{00000000-0010-0000-0B00-000003000000}" name="2021-22" dataDxfId="209"/>
    <tableColumn id="4" xr3:uid="{00000000-0010-0000-0B00-000004000000}" name="2022-23" dataDxfId="208"/>
    <tableColumn id="5" xr3:uid="{00000000-0010-0000-0B00-000005000000}" name="2023-24" dataDxfId="207"/>
    <tableColumn id="6" xr3:uid="{00000000-0010-0000-0B00-000006000000}" name="2024-25" dataDxfId="206"/>
    <tableColumn id="7" xr3:uid="{00000000-0010-0000-0B00-000007000000}" name="2025-26" dataDxfId="205"/>
    <tableColumn id="8" xr3:uid="{00000000-0010-0000-0B00-000008000000}" name="2026-27" dataDxfId="204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C000000}" name="Table11251521" displayName="Table11251521" ref="A4:H13" totalsRowShown="0" headerRowDxfId="203" dataDxfId="201" headerRowBorderDxfId="202" tableBorderDxfId="200">
  <tableColumns count="8">
    <tableColumn id="1" xr3:uid="{00000000-0010-0000-0C00-000001000000}" name="£ million" dataDxfId="199"/>
    <tableColumn id="3" xr3:uid="{00000000-0010-0000-0C00-000003000000}" name="2021-22" dataDxfId="198"/>
    <tableColumn id="4" xr3:uid="{00000000-0010-0000-0C00-000004000000}" name="2022-23" dataDxfId="197"/>
    <tableColumn id="5" xr3:uid="{00000000-0010-0000-0C00-000005000000}" name="2023-24" dataDxfId="196"/>
    <tableColumn id="6" xr3:uid="{00000000-0010-0000-0C00-000006000000}" name="2024-25" dataDxfId="195"/>
    <tableColumn id="7" xr3:uid="{00000000-0010-0000-0C00-000007000000}" name="2025-26" dataDxfId="194"/>
    <tableColumn id="2" xr3:uid="{00000000-0010-0000-0C00-000002000000}" name="2026-27" dataDxfId="193"/>
    <tableColumn id="8" xr3:uid="{00000000-0010-0000-0C00-000008000000}" name="2027-28" dataDxfId="192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D000000}" name="Table1533" displayName="Table1533" ref="A4:G11" totalsRowShown="0" headerRowDxfId="191" dataDxfId="189" headerRowBorderDxfId="190" tableBorderDxfId="188">
  <tableColumns count="7">
    <tableColumn id="1" xr3:uid="{00000000-0010-0000-0D00-000001000000}" name="£ million" dataDxfId="187"/>
    <tableColumn id="3" xr3:uid="{00000000-0010-0000-0D00-000003000000}" name="2021-22" dataDxfId="186"/>
    <tableColumn id="4" xr3:uid="{00000000-0010-0000-0D00-000004000000}" name="2022-23" dataDxfId="185"/>
    <tableColumn id="5" xr3:uid="{00000000-0010-0000-0D00-000005000000}" name="2023-24" dataDxfId="184"/>
    <tableColumn id="6" xr3:uid="{00000000-0010-0000-0D00-000006000000}" name="2024-25" dataDxfId="183"/>
    <tableColumn id="7" xr3:uid="{00000000-0010-0000-0D00-000007000000}" name="2025-26" dataDxfId="182"/>
    <tableColumn id="8" xr3:uid="{00000000-0010-0000-0D00-000008000000}" name="2026-27" dataDxfId="181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E000000}" name="Table1125152123" displayName="Table1125152123" ref="A4:H11" totalsRowShown="0" headerRowDxfId="180" dataDxfId="178" headerRowBorderDxfId="179" tableBorderDxfId="177">
  <tableColumns count="8">
    <tableColumn id="1" xr3:uid="{00000000-0010-0000-0E00-000001000000}" name="£ million" dataDxfId="176"/>
    <tableColumn id="3" xr3:uid="{00000000-0010-0000-0E00-000003000000}" name="2021-22" dataDxfId="175"/>
    <tableColumn id="4" xr3:uid="{00000000-0010-0000-0E00-000004000000}" name="2022-23" dataDxfId="174"/>
    <tableColumn id="5" xr3:uid="{00000000-0010-0000-0E00-000005000000}" name="2023-24" dataDxfId="173"/>
    <tableColumn id="6" xr3:uid="{00000000-0010-0000-0E00-000006000000}" name="2024-25" dataDxfId="172"/>
    <tableColumn id="7" xr3:uid="{00000000-0010-0000-0E00-000007000000}" name="2025-26" dataDxfId="171"/>
    <tableColumn id="2" xr3:uid="{00000000-0010-0000-0E00-000002000000}" name="2026-27" dataDxfId="170"/>
    <tableColumn id="8" xr3:uid="{00000000-0010-0000-0E00-000008000000}" name="2027-28" dataDxfId="169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F000000}" name="Table1635" displayName="Table1635" ref="A4:H7" totalsRowShown="0" headerRowDxfId="168" headerRowBorderDxfId="167" tableBorderDxfId="166">
  <tableColumns count="8">
    <tableColumn id="1" xr3:uid="{00000000-0010-0000-0F00-000001000000}" name="£ million"/>
    <tableColumn id="3" xr3:uid="{00000000-0010-0000-0F00-000003000000}" name="2021-22"/>
    <tableColumn id="4" xr3:uid="{00000000-0010-0000-0F00-000004000000}" name="2022-23"/>
    <tableColumn id="5" xr3:uid="{00000000-0010-0000-0F00-000005000000}" name="2023-24"/>
    <tableColumn id="6" xr3:uid="{00000000-0010-0000-0F00-000006000000}" name="2024-25"/>
    <tableColumn id="7" xr3:uid="{00000000-0010-0000-0F00-000007000000}" name="2025-26"/>
    <tableColumn id="8" xr3:uid="{00000000-0010-0000-0F00-000008000000}" name="2026-27"/>
    <tableColumn id="9" xr3:uid="{00000000-0010-0000-0F00-000009000000}" name="2027-28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0000000}" name="Table1736" displayName="Table1736" ref="A4:H7" totalsRowShown="0" headerRowDxfId="165" headerRowBorderDxfId="164" tableBorderDxfId="163">
  <tableColumns count="8">
    <tableColumn id="1" xr3:uid="{00000000-0010-0000-1000-000001000000}" name="£ million"/>
    <tableColumn id="3" xr3:uid="{00000000-0010-0000-1000-000003000000}" name="2021-22" dataDxfId="162"/>
    <tableColumn id="4" xr3:uid="{00000000-0010-0000-1000-000004000000}" name="2022-23"/>
    <tableColumn id="5" xr3:uid="{00000000-0010-0000-1000-000005000000}" name="2023-24"/>
    <tableColumn id="6" xr3:uid="{00000000-0010-0000-1000-000006000000}" name="2024-25"/>
    <tableColumn id="7" xr3:uid="{00000000-0010-0000-1000-000007000000}" name="2025-26"/>
    <tableColumn id="8" xr3:uid="{00000000-0010-0000-1000-000008000000}" name="2026-27"/>
    <tableColumn id="9" xr3:uid="{00000000-0010-0000-1000-000009000000}" name="2027-28" dataDxfId="161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1000000}" name="Table1838" displayName="Table1838" ref="A4:H7" totalsRowShown="0" headerRowDxfId="160" headerRowBorderDxfId="159" tableBorderDxfId="158">
  <tableColumns count="8">
    <tableColumn id="1" xr3:uid="{00000000-0010-0000-1100-000001000000}" name="£ million"/>
    <tableColumn id="3" xr3:uid="{00000000-0010-0000-1100-000003000000}" name="2021-22" dataDxfId="157"/>
    <tableColumn id="4" xr3:uid="{00000000-0010-0000-1100-000004000000}" name="2022-23"/>
    <tableColumn id="5" xr3:uid="{00000000-0010-0000-1100-000005000000}" name="2023-24"/>
    <tableColumn id="6" xr3:uid="{00000000-0010-0000-1100-000006000000}" name="2024-25"/>
    <tableColumn id="7" xr3:uid="{00000000-0010-0000-1100-000007000000}" name="2025-26"/>
    <tableColumn id="8" xr3:uid="{00000000-0010-0000-1100-000008000000}" name="2026-27"/>
    <tableColumn id="9" xr3:uid="{00000000-0010-0000-1100-000009000000}" name="2027-28" dataDxfId="156" dataCellStyle="Normal 2"/>
  </tableColumns>
  <tableStyleInfo name="Table Style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2000000}" name="Table1940" displayName="Table1940" ref="A4:L14" totalsRowShown="0" headerRowDxfId="155" dataDxfId="153" headerRowBorderDxfId="154" tableBorderDxfId="152" dataCellStyle="Percent 2">
  <tableColumns count="12">
    <tableColumn id="1" xr3:uid="{00000000-0010-0000-1200-000001000000}" name="Forecast, Per cent growth" dataDxfId="151" dataCellStyle="Normal 2"/>
    <tableColumn id="2" xr3:uid="{00000000-0010-0000-1200-000002000000}" name="2017-18" dataDxfId="150" dataCellStyle="Percent 2"/>
    <tableColumn id="3" xr3:uid="{00000000-0010-0000-1200-000003000000}" name="2018-19" dataDxfId="149" dataCellStyle="Percent 2"/>
    <tableColumn id="4" xr3:uid="{00000000-0010-0000-1200-000004000000}" name="2019-20" dataDxfId="148" dataCellStyle="Percent 2"/>
    <tableColumn id="5" xr3:uid="{00000000-0010-0000-1200-000005000000}" name="2020-21" dataDxfId="147" dataCellStyle="Percent 2"/>
    <tableColumn id="6" xr3:uid="{00000000-0010-0000-1200-000006000000}" name="2021-22" dataDxfId="146" dataCellStyle="Percent 2"/>
    <tableColumn id="7" xr3:uid="{00000000-0010-0000-1200-000007000000}" name="2022-23" dataDxfId="145" dataCellStyle="Percent 2"/>
    <tableColumn id="8" xr3:uid="{00000000-0010-0000-1200-000008000000}" name="2023-24" dataDxfId="144" dataCellStyle="Percent 2"/>
    <tableColumn id="9" xr3:uid="{00000000-0010-0000-1200-000009000000}" name="2024-25" dataDxfId="143" dataCellStyle="Percent 2"/>
    <tableColumn id="10" xr3:uid="{00000000-0010-0000-1200-00000A000000}" name="2025-26" dataDxfId="142" dataCellStyle="Percent 2"/>
    <tableColumn id="11" xr3:uid="{00000000-0010-0000-1200-00000B000000}" name="2026-27" dataDxfId="141" dataCellStyle="Normal 2"/>
    <tableColumn id="12" xr3:uid="{00000000-0010-0000-1200-00000C000000}" name="2027-28" dataDxfId="140" dataCellStyle="Percent 2"/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3000000}" name="Table2042" displayName="Table2042" ref="A4:M56" totalsRowShown="0" headerRowDxfId="139" headerRowBorderDxfId="138" tableBorderDxfId="137" dataCellStyle="Normal 2">
  <tableColumns count="13">
    <tableColumn id="1" xr3:uid="{00000000-0010-0000-1300-000001000000}" name="Year, growth in per cent" dataDxfId="136" dataCellStyle="Normal 2"/>
    <tableColumn id="2" xr3:uid="{00000000-0010-0000-1300-000002000000}" name="Quarter" dataDxfId="135" dataCellStyle="Normal 2"/>
    <tableColumn id="3" xr3:uid="{00000000-0010-0000-1300-000003000000}" name="Outturn" dataDxfId="134" dataCellStyle="Normal 2"/>
    <tableColumn id="4" xr3:uid="{00000000-0010-0000-1300-000004000000}" name="December 2017" dataDxfId="133" dataCellStyle="Normal 2"/>
    <tableColumn id="5" xr3:uid="{00000000-0010-0000-1300-000005000000}" name="May 2018" dataDxfId="132" dataCellStyle="Normal 2"/>
    <tableColumn id="6" xr3:uid="{00000000-0010-0000-1300-000006000000}" name="December 2018" dataCellStyle="Normal 2"/>
    <tableColumn id="7" xr3:uid="{00000000-0010-0000-1300-000007000000}" name="May 2019" dataCellStyle="Normal 2"/>
    <tableColumn id="8" xr3:uid="{00000000-0010-0000-1300-000008000000}" name="February 2020" dataCellStyle="Normal 2"/>
    <tableColumn id="9" xr3:uid="{00000000-0010-0000-1300-000009000000}" name="January 2021" dataCellStyle="Normal 2"/>
    <tableColumn id="10" xr3:uid="{00000000-0010-0000-1300-00000A000000}" name="August 2021" dataDxfId="131" dataCellStyle="Normal 2"/>
    <tableColumn id="11" xr3:uid="{00000000-0010-0000-1300-00000B000000}" name="December 2021" dataDxfId="130" dataCellStyle="Normal 2"/>
    <tableColumn id="12" xr3:uid="{00000000-0010-0000-1300-00000C000000}" name="May 2022" dataCellStyle="Normal 2"/>
    <tableColumn id="13" xr3:uid="{00000000-0010-0000-1300-00000D000000}" name="December 2022" dataCellStyle="Normal 2"/>
  </tableColumns>
  <tableStyleInfo name="Table Style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4000000}" name="Table2144" displayName="Table2144" ref="A4:L14" totalsRowShown="0" headerRowDxfId="129" dataDxfId="127" headerRowBorderDxfId="128" tableBorderDxfId="126" dataCellStyle="Percent 2">
  <tableColumns count="12">
    <tableColumn id="1" xr3:uid="{00000000-0010-0000-1400-000001000000}" name="Forecast, per cent" dataDxfId="125" dataCellStyle="Normal 2"/>
    <tableColumn id="2" xr3:uid="{00000000-0010-0000-1400-000002000000}" name="2017-18" dataDxfId="124" dataCellStyle="Percent 2"/>
    <tableColumn id="3" xr3:uid="{00000000-0010-0000-1400-000003000000}" name="2018-19" dataDxfId="123" dataCellStyle="Percent 2"/>
    <tableColumn id="4" xr3:uid="{00000000-0010-0000-1400-000004000000}" name="2019-20" dataDxfId="122" dataCellStyle="Percent 2"/>
    <tableColumn id="5" xr3:uid="{00000000-0010-0000-1400-000005000000}" name="2020-21"/>
    <tableColumn id="6" xr3:uid="{00000000-0010-0000-1400-000006000000}" name="2021-22" dataDxfId="121" dataCellStyle="Percent 2"/>
    <tableColumn id="7" xr3:uid="{00000000-0010-0000-1400-000007000000}" name="2022-23" dataDxfId="120" dataCellStyle="Percent 2"/>
    <tableColumn id="8" xr3:uid="{00000000-0010-0000-1400-000008000000}" name="2023-24" dataDxfId="119" dataCellStyle="Percent 2"/>
    <tableColumn id="9" xr3:uid="{00000000-0010-0000-1400-000009000000}" name="2024-25" dataDxfId="118" dataCellStyle="Percent 2"/>
    <tableColumn id="10" xr3:uid="{00000000-0010-0000-1400-00000A000000}" name="2025-26" dataDxfId="117" dataCellStyle="Percent 2"/>
    <tableColumn id="11" xr3:uid="{00000000-0010-0000-1400-00000B000000}" name="2026-27" dataCellStyle="Normal 2"/>
    <tableColumn id="12" xr3:uid="{00000000-0010-0000-1400-00000C000000}" name="2027-28" dataDxfId="116" dataCellStyle="Percent 2"/>
  </tableColumns>
  <tableStyleInfo name="Table Style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5000000}" name="Table2245" displayName="Table2245" ref="A4:M56" totalsRowShown="0" headerRowDxfId="115" headerRowBorderDxfId="114">
  <tableColumns count="13">
    <tableColumn id="1" xr3:uid="{00000000-0010-0000-1500-000001000000}" name="Year, Per cent growth" dataDxfId="113" dataCellStyle="Normal 2"/>
    <tableColumn id="2" xr3:uid="{00000000-0010-0000-1500-000002000000}" name="Quarter" dataDxfId="112" dataCellStyle="Normal 2"/>
    <tableColumn id="3" xr3:uid="{00000000-0010-0000-1500-000003000000}" name="Outturn" dataDxfId="111" dataCellStyle="Normal 2"/>
    <tableColumn id="4" xr3:uid="{00000000-0010-0000-1500-000004000000}" name="December 2017" dataDxfId="110" dataCellStyle="Normal 2"/>
    <tableColumn id="5" xr3:uid="{00000000-0010-0000-1500-000005000000}" name="May 2018" dataDxfId="109" dataCellStyle="Normal 2"/>
    <tableColumn id="6" xr3:uid="{00000000-0010-0000-1500-000006000000}" name="December 2018" dataCellStyle="Normal 2"/>
    <tableColumn id="7" xr3:uid="{00000000-0010-0000-1500-000007000000}" name="May 2019" dataCellStyle="Normal 2"/>
    <tableColumn id="8" xr3:uid="{00000000-0010-0000-1500-000008000000}" name="February 2020" dataCellStyle="Normal 2"/>
    <tableColumn id="9" xr3:uid="{00000000-0010-0000-1500-000009000000}" name="January 2021" dataDxfId="108" dataCellStyle="Normal 2"/>
    <tableColumn id="10" xr3:uid="{00000000-0010-0000-1500-00000A000000}" name="August 2021" dataDxfId="107" dataCellStyle="Normal 2"/>
    <tableColumn id="11" xr3:uid="{00000000-0010-0000-1500-00000B000000}" name="December 2021" dataDxfId="106" dataCellStyle="Normal 2"/>
    <tableColumn id="12" xr3:uid="{00000000-0010-0000-1500-00000C000000}" name="May 2022" dataDxfId="105" dataCellStyle="Normal 2"/>
    <tableColumn id="13" xr3:uid="{00000000-0010-0000-1500-00000D000000}" name="December 2022" dataDxfId="104" dataCellStyle="Normal 2">
      <calculatedColumnFormula>O5*100</calculatedColumnFormula>
    </tableColumn>
  </tableColumns>
  <tableStyleInfo name="Table Style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16000000}" name="Table2346" displayName="Table2346" ref="A4:Q16" totalsRowShown="0" headerRowDxfId="103" headerRowBorderDxfId="102" tableBorderDxfId="101">
  <tableColumns count="17">
    <tableColumn id="1" xr3:uid="{00000000-0010-0000-1600-000001000000}" name="Financial year, growth in per cent" dataDxfId="100" dataCellStyle="Normal 2"/>
    <tableColumn id="2" xr3:uid="{00000000-0010-0000-1600-000002000000}" name="Transactions Growth: Outturn"/>
    <tableColumn id="3" xr3:uid="{00000000-0010-0000-1600-000003000000}" name="Transactions Growth: May 2019"/>
    <tableColumn id="4" xr3:uid="{00000000-0010-0000-1600-000004000000}" name="Transactions Growth: February 2020"/>
    <tableColumn id="5" xr3:uid="{00000000-0010-0000-1600-000005000000}" name="Transactions Growth: January 2021"/>
    <tableColumn id="6" xr3:uid="{00000000-0010-0000-1600-000006000000}" name="Transactions Growth: August 2021" dataDxfId="99" dataCellStyle="Percent 47"/>
    <tableColumn id="7" xr3:uid="{00000000-0010-0000-1600-000007000000}" name="Transactions Growth: December 2021" dataDxfId="98" dataCellStyle="Percent 47"/>
    <tableColumn id="18" xr3:uid="{00000000-0010-0000-1600-000012000000}" name="Transactions Growth: May 2022" dataDxfId="97" dataCellStyle="Percent 47"/>
    <tableColumn id="15" xr3:uid="{00000000-0010-0000-1600-00000F000000}" name="Transactions Growth: December 2022" dataDxfId="96" dataCellStyle="Percent 21"/>
    <tableColumn id="8" xr3:uid="{00000000-0010-0000-1600-000008000000}" name="Price Growth: Outturn"/>
    <tableColumn id="9" xr3:uid="{00000000-0010-0000-1600-000009000000}" name="Price Growth: May 2019"/>
    <tableColumn id="10" xr3:uid="{00000000-0010-0000-1600-00000A000000}" name="Price Growth: February 2020"/>
    <tableColumn id="11" xr3:uid="{00000000-0010-0000-1600-00000B000000}" name="Price Growth: January 2021"/>
    <tableColumn id="12" xr3:uid="{00000000-0010-0000-1600-00000C000000}" name="Price Growth: August 2021" dataDxfId="95" dataCellStyle="Percent 47"/>
    <tableColumn id="13" xr3:uid="{00000000-0010-0000-1600-00000D000000}" name="Price Growth: December 2021" dataDxfId="94" dataCellStyle="Percent 47"/>
    <tableColumn id="14" xr3:uid="{00000000-0010-0000-1600-00000E000000}" name="Price Growth: May 2022" dataDxfId="93" dataCellStyle="Normal 2"/>
    <tableColumn id="16" xr3:uid="{00000000-0010-0000-1600-000010000000}" name="Price Growth: December 2022" dataDxfId="92" dataCellStyle="Normal 2"/>
  </tableColumns>
  <tableStyleInfo name="Table Style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7000000}" name="Table31333534" displayName="Table31333534" ref="A4:C11" totalsRowShown="0" headerRowDxfId="91" dataDxfId="89" headerRowBorderDxfId="90" tableBorderDxfId="88">
  <tableColumns count="3">
    <tableColumn id="1" xr3:uid="{00000000-0010-0000-1700-000001000000}" name="Year" dataDxfId="87"/>
    <tableColumn id="3" xr3:uid="{00000000-0010-0000-1700-000003000000}" name="Standard rated (£)" dataDxfId="86"/>
    <tableColumn id="4" xr3:uid="{00000000-0010-0000-1700-000004000000}" name="Lower rated (£)" dataDxfId="85"/>
  </tableColumns>
  <tableStyleInfo name="Table Style 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8000000}" name="Table24" displayName="Table24" ref="A4:H11" totalsRowShown="0" headerRowDxfId="84" dataDxfId="82" headerRowBorderDxfId="83" tableBorderDxfId="81">
  <tableColumns count="8">
    <tableColumn id="1" xr3:uid="{00000000-0010-0000-1800-000001000000}" name="£ million"/>
    <tableColumn id="3" xr3:uid="{00000000-0010-0000-1800-000003000000}" name="2021-22" dataDxfId="80"/>
    <tableColumn id="4" xr3:uid="{00000000-0010-0000-1800-000004000000}" name="2022-23" dataDxfId="79"/>
    <tableColumn id="5" xr3:uid="{00000000-0010-0000-1800-000005000000}" name="2023-24" dataDxfId="78"/>
    <tableColumn id="6" xr3:uid="{00000000-0010-0000-1800-000006000000}" name="2024-25" dataDxfId="77"/>
    <tableColumn id="7" xr3:uid="{00000000-0010-0000-1800-000007000000}" name="2025-26" dataDxfId="76"/>
    <tableColumn id="2" xr3:uid="{00000000-0010-0000-1800-000002000000}" name="2026-27" dataDxfId="75" dataCellStyle="Normal 2"/>
    <tableColumn id="8" xr3:uid="{00000000-0010-0000-1800-000008000000}" name="2027-28" dataDxfId="74"/>
  </tableColumns>
  <tableStyleInfo name="Table Style 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9000000}" name="Table2910" displayName="Table2910" ref="A4:I5" totalsRowShown="0" headerRowDxfId="73" dataDxfId="72" tableBorderDxfId="71">
  <tableColumns count="9">
    <tableColumn id="1" xr3:uid="{00000000-0010-0000-1900-000001000000}" name="£ million" dataDxfId="70"/>
    <tableColumn id="2" xr3:uid="{00000000-0010-0000-1900-000002000000}" name="2020-21" dataDxfId="69"/>
    <tableColumn id="3" xr3:uid="{00000000-0010-0000-1900-000003000000}" name="2021-22" dataDxfId="68"/>
    <tableColumn id="4" xr3:uid="{00000000-0010-0000-1900-000004000000}" name="2022-23" dataDxfId="67"/>
    <tableColumn id="5" xr3:uid="{00000000-0010-0000-1900-000005000000}" name="2023-24" dataDxfId="66"/>
    <tableColumn id="6" xr3:uid="{00000000-0010-0000-1900-000006000000}" name="2024-25" dataDxfId="65"/>
    <tableColumn id="7" xr3:uid="{00000000-0010-0000-1900-000007000000}" name="2025-26" dataDxfId="64"/>
    <tableColumn id="8" xr3:uid="{00000000-0010-0000-1900-000008000000}" name="2026-27" dataDxfId="63"/>
    <tableColumn id="9" xr3:uid="{00000000-0010-0000-1900-000009000000}" name="2027-28" dataDxfId="62"/>
  </tableColumns>
  <tableStyleInfo name="SFC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A000000}" name="Table27" displayName="Table27" ref="A4:I9" totalsRowShown="0" headerRowDxfId="61" dataDxfId="60" tableBorderDxfId="59">
  <tableColumns count="9">
    <tableColumn id="1" xr3:uid="{00000000-0010-0000-1A00-000001000000}" name="£ million" dataDxfId="58"/>
    <tableColumn id="2" xr3:uid="{00000000-0010-0000-1A00-000002000000}" name="2020-21" dataDxfId="57"/>
    <tableColumn id="3" xr3:uid="{00000000-0010-0000-1A00-000003000000}" name="2021-22" dataDxfId="56"/>
    <tableColumn id="4" xr3:uid="{00000000-0010-0000-1A00-000004000000}" name="2022-23" dataDxfId="55"/>
    <tableColumn id="5" xr3:uid="{00000000-0010-0000-1A00-000005000000}" name="2023-24" dataDxfId="54"/>
    <tableColumn id="6" xr3:uid="{00000000-0010-0000-1A00-000006000000}" name="2024-25" dataDxfId="53"/>
    <tableColumn id="7" xr3:uid="{00000000-0010-0000-1A00-000007000000}" name="2025-26" dataDxfId="52"/>
    <tableColumn id="8" xr3:uid="{00000000-0010-0000-1A00-000008000000}" name="2026-27" dataDxfId="51"/>
    <tableColumn id="9" xr3:uid="{00000000-0010-0000-1A00-000009000000}" name="2027-28" dataDxfId="50"/>
  </tableColumns>
  <tableStyleInfo name="Table Style 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B000000}" name="Table3012" displayName="Table3012" ref="A4:I5" totalsRowShown="0" headerRowDxfId="49" dataDxfId="48" tableBorderDxfId="47">
  <autoFilter ref="A4:I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B00-000001000000}" name="£ million" dataDxfId="46"/>
    <tableColumn id="3" xr3:uid="{00000000-0010-0000-1B00-000003000000}" name="2020-21" dataDxfId="45"/>
    <tableColumn id="4" xr3:uid="{00000000-0010-0000-1B00-000004000000}" name="2021-22" dataDxfId="44"/>
    <tableColumn id="5" xr3:uid="{00000000-0010-0000-1B00-000005000000}" name="2022-23" dataDxfId="43"/>
    <tableColumn id="6" xr3:uid="{00000000-0010-0000-1B00-000006000000}" name="2023-24" dataDxfId="42"/>
    <tableColumn id="7" xr3:uid="{00000000-0010-0000-1B00-000007000000}" name="2024-25" dataDxfId="41"/>
    <tableColumn id="8" xr3:uid="{00000000-0010-0000-1B00-000008000000}" name="2025-26" dataDxfId="40"/>
    <tableColumn id="9" xr3:uid="{00000000-0010-0000-1B00-000009000000}" name="2026-27" dataDxfId="39"/>
    <tableColumn id="10" xr3:uid="{00000000-0010-0000-1B00-00000A000000}" name="2027-28" dataDxfId="38"/>
  </tableColumns>
  <tableStyleInfo name="SFC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29" displayName="Table29" ref="A4:I9" totalsRowShown="0" headerRowDxfId="37" dataDxfId="35" headerRowBorderDxfId="36" tableBorderDxfId="34">
  <tableColumns count="9">
    <tableColumn id="1" xr3:uid="{00000000-0010-0000-1C00-000001000000}" name="£ million" dataDxfId="33"/>
    <tableColumn id="3" xr3:uid="{00000000-0010-0000-1C00-000003000000}" name="2020-21" dataDxfId="32"/>
    <tableColumn id="4" xr3:uid="{00000000-0010-0000-1C00-000004000000}" name="2021-22" dataDxfId="31"/>
    <tableColumn id="5" xr3:uid="{00000000-0010-0000-1C00-000005000000}" name="2022-23" dataDxfId="30"/>
    <tableColumn id="6" xr3:uid="{00000000-0010-0000-1C00-000006000000}" name="2023-24" dataDxfId="29"/>
    <tableColumn id="7" xr3:uid="{00000000-0010-0000-1C00-000007000000}" name="2024-25" dataDxfId="28"/>
    <tableColumn id="8" xr3:uid="{00000000-0010-0000-1C00-000008000000}" name="2025-26" dataDxfId="27"/>
    <tableColumn id="9" xr3:uid="{00000000-0010-0000-1C00-000009000000}" name="2026-27" dataDxfId="26"/>
    <tableColumn id="10" xr3:uid="{00000000-0010-0000-1C00-00000A000000}" name="2027-28" dataDxfId="25"/>
  </tableColumns>
  <tableStyleInfo name="Table Style 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D000000}" name="Table3113" displayName="Table3113" ref="A4:I5" totalsRowShown="0" headerRowDxfId="24" dataDxfId="23" tableBorderDxfId="22">
  <tableColumns count="9">
    <tableColumn id="1" xr3:uid="{00000000-0010-0000-1D00-000001000000}" name="£ million" dataDxfId="21"/>
    <tableColumn id="2" xr3:uid="{00000000-0010-0000-1D00-000002000000}" name="2020-21" dataDxfId="20"/>
    <tableColumn id="3" xr3:uid="{00000000-0010-0000-1D00-000003000000}" name="2021-22" dataDxfId="19"/>
    <tableColumn id="4" xr3:uid="{00000000-0010-0000-1D00-000004000000}" name="2022-23" dataDxfId="18"/>
    <tableColumn id="5" xr3:uid="{00000000-0010-0000-1D00-000005000000}" name="2023-24" dataDxfId="17"/>
    <tableColumn id="6" xr3:uid="{00000000-0010-0000-1D00-000006000000}" name="2024-25" dataDxfId="16"/>
    <tableColumn id="7" xr3:uid="{00000000-0010-0000-1D00-000007000000}" name="2025-26" dataDxfId="15"/>
    <tableColumn id="8" xr3:uid="{00000000-0010-0000-1D00-000008000000}" name="2026-27" dataDxfId="14"/>
    <tableColumn id="9" xr3:uid="{00000000-0010-0000-1D00-000009000000}" name="2027-28" dataDxfId="13"/>
  </tableColumns>
  <tableStyleInfo name="SFC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30" displayName="Table30" ref="A4:I8" totalsRowShown="0" headerRowDxfId="12" dataDxfId="10" headerRowBorderDxfId="11" tableBorderDxfId="9">
  <autoFilter ref="A4:I8" xr:uid="{00000000-0009-0000-0100-00001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E00-000001000000}" name="£ million" dataDxfId="8"/>
    <tableColumn id="2" xr3:uid="{00000000-0010-0000-1E00-000002000000}" name="2020-21" dataDxfId="7"/>
    <tableColumn id="3" xr3:uid="{00000000-0010-0000-1E00-000003000000}" name="2021-22" dataDxfId="6"/>
    <tableColumn id="4" xr3:uid="{00000000-0010-0000-1E00-000004000000}" name="2022-23" dataDxfId="5"/>
    <tableColumn id="5" xr3:uid="{00000000-0010-0000-1E00-000005000000}" name="2023-24" dataDxfId="4"/>
    <tableColumn id="6" xr3:uid="{00000000-0010-0000-1E00-000006000000}" name="2024-25" dataDxfId="3"/>
    <tableColumn id="7" xr3:uid="{00000000-0010-0000-1E00-000007000000}" name="2025-26" dataDxfId="2"/>
    <tableColumn id="8" xr3:uid="{00000000-0010-0000-1E00-000008000000}" name="2026-27" dataDxfId="1"/>
    <tableColumn id="9" xr3:uid="{00000000-0010-0000-1E00-000009000000}" name="2027-28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br.uk/efo/economic-and-fiscal-outlook-march-2022/" TargetMode="External"/><Relationship Id="rId1" Type="http://schemas.openxmlformats.org/officeDocument/2006/relationships/hyperlink" Target="https://www.ons.gov.uk/economy/inflationandpriceindices/bulletins/consumerpriceinflation/previousReleases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br.uk/efo/economic-and-fiscal-outlook-november-2022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fiscalcommission.scot/publications/scotlands-economic-and-fiscal-forecasts-december-2021/" TargetMode="External"/><Relationship Id="rId1" Type="http://schemas.openxmlformats.org/officeDocument/2006/relationships/hyperlink" Target="https://www.gov.scot/publications/non-domestic-rates-income-statistics/" TargetMode="External"/><Relationship Id="rId4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december-2021/" TargetMode="External"/><Relationship Id="rId2" Type="http://schemas.openxmlformats.org/officeDocument/2006/relationships/hyperlink" Target="https://revenue.scot/news-publications/publications/corporate-documents/annual-report-accounts-2021-22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5" Type="http://schemas.openxmlformats.org/officeDocument/2006/relationships/table" Target="../tables/table10.xml"/><Relationship Id="rId4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may-2022/" TargetMode="External"/><Relationship Id="rId2" Type="http://schemas.openxmlformats.org/officeDocument/2006/relationships/hyperlink" Target="https://revenue.scot/news-publications/publications/corporate-documents/annual-report-accounts-2021-22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5" Type="http://schemas.openxmlformats.org/officeDocument/2006/relationships/table" Target="../tables/table11.xml"/><Relationship Id="rId4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december-2021/" TargetMode="External"/><Relationship Id="rId2" Type="http://schemas.openxmlformats.org/officeDocument/2006/relationships/hyperlink" Target="https://revenue.scot/news-publications/publications/corporate-documents/annual-report-accounts-2021-22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5" Type="http://schemas.openxmlformats.org/officeDocument/2006/relationships/table" Target="../tables/table12.xml"/><Relationship Id="rId4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may-2022/" TargetMode="External"/><Relationship Id="rId2" Type="http://schemas.openxmlformats.org/officeDocument/2006/relationships/hyperlink" Target="https://revenue.scot/news-publications/publications/corporate-documents/annual-report-accounts-2021-22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5" Type="http://schemas.openxmlformats.org/officeDocument/2006/relationships/table" Target="../tables/table13.xml"/><Relationship Id="rId4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revenue.scot/news-publications/publications/corporate-documents/annual-report-accounts-2021-22-devolved-taxes" TargetMode="External"/><Relationship Id="rId2" Type="http://schemas.openxmlformats.org/officeDocument/2006/relationships/hyperlink" Target="https://www.fiscalcommission.scot/publications/scotlands-economic-and-fiscal-forecasts-may-2022/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5" Type="http://schemas.openxmlformats.org/officeDocument/2006/relationships/table" Target="../tables/table14.xml"/><Relationship Id="rId4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may-2022/" TargetMode="External"/><Relationship Id="rId2" Type="http://schemas.openxmlformats.org/officeDocument/2006/relationships/hyperlink" Target="https://revenue.scot/news-publications/publications/corporate-documents/annual-report-accounts-2021-22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5" Type="http://schemas.openxmlformats.org/officeDocument/2006/relationships/table" Target="../tables/table15.xml"/><Relationship Id="rId4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obr.uk/efo/economic-and-fiscal-outlook-march-2021/" TargetMode="External"/><Relationship Id="rId2" Type="http://schemas.openxmlformats.org/officeDocument/2006/relationships/hyperlink" Target="https://obr.uk/welsh-taxes-outlook-december-2019/" TargetMode="External"/><Relationship Id="rId1" Type="http://schemas.openxmlformats.org/officeDocument/2006/relationships/hyperlink" Target="https://obr.uk/efo/economic-and-fiscal-outlook-november-2022/" TargetMode="External"/><Relationship Id="rId6" Type="http://schemas.openxmlformats.org/officeDocument/2006/relationships/table" Target="../tables/table16.x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revenue.scot/news-publications/publications/corporate-documents/annual-report-accounts-2021-22-devolved-taxe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hyperlink" Target="https://revenue.scot/news-publications/publications/corporate-documents/annual-report-accounts-2021-22-devolved-taxe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hyperlink" Target="https://revenue.scot/news-publications/publications/corporate-documents/annual-report-accounts-2021-22-devolved-taxe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hyperlink" Target="https://revenue.scot/news-publications/publications/statistics/land-buildings-transaction-tax-statistics-0" TargetMode="External"/><Relationship Id="rId1" Type="http://schemas.openxmlformats.org/officeDocument/2006/relationships/hyperlink" Target="https://www.revenue.scot/sites/default/files/Revenue%20Scotland%20-%20Annual%20Report%20and%20Accounts%202018-19%20-%20Devolved%20Taxes%20Accounts.pdf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ros.gov.uk/data-and-statistics/house-price-statistics" TargetMode="External"/><Relationship Id="rId4" Type="http://schemas.openxmlformats.org/officeDocument/2006/relationships/table" Target="../tables/table2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hyperlink" Target="https://revenue.scot/news-publications/publications/statistics/land-buildings-transaction-tax-statistics-0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ros.gov.uk/data-and-statistics/house-price-statistics" TargetMode="External"/><Relationship Id="rId4" Type="http://schemas.openxmlformats.org/officeDocument/2006/relationships/table" Target="../tables/table2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revenue.scot/news-publications/publications/statistics/land-buildings-transaction-tax-statistics-0" TargetMode="External"/><Relationship Id="rId4" Type="http://schemas.openxmlformats.org/officeDocument/2006/relationships/table" Target="../tables/table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gov.scot/policies/taxes/landfill-tax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scot/about-us/corporate-documents" TargetMode="External"/><Relationship Id="rId7" Type="http://schemas.openxmlformats.org/officeDocument/2006/relationships/table" Target="../tables/table25.xml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revenue.scot/news-publications/publications/corporate-documents/annual-report-accounts-2021-22-devolved-taxes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s://www.fiscalcommission.scot/publications/scotlands-economic-and-fiscal-forecasts-may-2022/" TargetMode="External"/><Relationship Id="rId4" Type="http://schemas.openxmlformats.org/officeDocument/2006/relationships/hyperlink" Target="https://revenue.scot/news-publications/publications/corporate-documents/annual-report-accounts-2020-21-devolved-taxes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fiscalcommission.scot/publications/scotlands-economic-and-fiscal-forecasts-december-2021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fiscalcommission.scot/publications/scotlands-economic-and-fiscal-forecasts-december-2021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fiscalcommission.scot/publications/scotlands-economic-and-fiscal-forecasts-december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/>
  </sheetViews>
  <sheetFormatPr defaultColWidth="8.42578125" defaultRowHeight="14.25"/>
  <cols>
    <col min="1" max="1" width="101.42578125" style="1" customWidth="1"/>
    <col min="2" max="16384" width="8.42578125" style="1"/>
  </cols>
  <sheetData>
    <row r="1" spans="1:1" ht="20.25" customHeight="1">
      <c r="A1" s="113" t="s">
        <v>69</v>
      </c>
    </row>
    <row r="2" spans="1:1" ht="20.25" customHeight="1">
      <c r="A2" s="148" t="s">
        <v>12</v>
      </c>
    </row>
    <row r="3" spans="1:1" ht="20.25" customHeight="1">
      <c r="A3" s="114" t="s">
        <v>99</v>
      </c>
    </row>
    <row r="4" spans="1:1" ht="20.25" customHeight="1">
      <c r="A4" s="114" t="s">
        <v>100</v>
      </c>
    </row>
    <row r="5" spans="1:1" ht="20.25" customHeight="1">
      <c r="A5" s="114" t="s">
        <v>101</v>
      </c>
    </row>
    <row r="6" spans="1:1" ht="20.25" customHeight="1">
      <c r="A6" s="114" t="s">
        <v>252</v>
      </c>
    </row>
    <row r="7" spans="1:1" ht="20.25" customHeight="1">
      <c r="A7" s="114" t="s">
        <v>265</v>
      </c>
    </row>
    <row r="8" spans="1:1" ht="20.25" customHeight="1">
      <c r="A8" s="114" t="s">
        <v>264</v>
      </c>
    </row>
    <row r="9" spans="1:1" ht="20.25" customHeight="1">
      <c r="A9" s="148" t="s">
        <v>13</v>
      </c>
    </row>
    <row r="10" spans="1:1" ht="20.25" customHeight="1">
      <c r="A10" s="114" t="s">
        <v>266</v>
      </c>
    </row>
    <row r="11" spans="1:1" ht="20.25" customHeight="1">
      <c r="A11" s="114" t="s">
        <v>267</v>
      </c>
    </row>
    <row r="12" spans="1:1" ht="20.25" customHeight="1">
      <c r="A12" s="148" t="s">
        <v>14</v>
      </c>
    </row>
    <row r="13" spans="1:1" ht="20.25" customHeight="1">
      <c r="A13" s="114" t="s">
        <v>268</v>
      </c>
    </row>
    <row r="14" spans="1:1" ht="20.25" customHeight="1">
      <c r="A14" s="114" t="s">
        <v>269</v>
      </c>
    </row>
    <row r="15" spans="1:1" ht="20.25" customHeight="1">
      <c r="A15" s="114" t="s">
        <v>279</v>
      </c>
    </row>
    <row r="16" spans="1:1" ht="20.25" customHeight="1">
      <c r="A16" s="114" t="s">
        <v>280</v>
      </c>
    </row>
    <row r="17" spans="1:4" ht="20.25" customHeight="1">
      <c r="A17" s="114" t="s">
        <v>281</v>
      </c>
    </row>
    <row r="18" spans="1:4" ht="20.25" customHeight="1">
      <c r="A18" s="114" t="s">
        <v>283</v>
      </c>
      <c r="D18" s="147"/>
    </row>
    <row r="19" spans="1:4" ht="20.25" customHeight="1">
      <c r="A19" s="114" t="s">
        <v>285</v>
      </c>
    </row>
    <row r="20" spans="1:4" ht="20.25" customHeight="1">
      <c r="A20" s="114" t="s">
        <v>288</v>
      </c>
    </row>
    <row r="21" spans="1:4" ht="20.25" customHeight="1">
      <c r="A21" s="114" t="s">
        <v>290</v>
      </c>
    </row>
    <row r="22" spans="1:4">
      <c r="A22" s="114" t="s">
        <v>291</v>
      </c>
    </row>
    <row r="23" spans="1:4" ht="20.25" customHeight="1">
      <c r="A23" s="114" t="s">
        <v>293</v>
      </c>
    </row>
    <row r="24" spans="1:4" ht="20.25" customHeight="1">
      <c r="A24" s="114" t="s">
        <v>294</v>
      </c>
    </row>
    <row r="25" spans="1:4" ht="20.25" customHeight="1">
      <c r="A25" s="114" t="s">
        <v>295</v>
      </c>
    </row>
    <row r="26" spans="1:4" ht="20.25" customHeight="1">
      <c r="A26" s="114" t="s">
        <v>296</v>
      </c>
    </row>
    <row r="27" spans="1:4" ht="20.25" customHeight="1">
      <c r="A27" s="114" t="s">
        <v>297</v>
      </c>
    </row>
    <row r="28" spans="1:4" ht="20.25" customHeight="1">
      <c r="A28" s="148" t="s">
        <v>15</v>
      </c>
    </row>
    <row r="29" spans="1:4" ht="20.25" customHeight="1">
      <c r="A29" s="114" t="s">
        <v>305</v>
      </c>
    </row>
    <row r="30" spans="1:4" ht="20.25" customHeight="1">
      <c r="A30" s="114" t="s">
        <v>304</v>
      </c>
    </row>
    <row r="31" spans="1:4" ht="20.25" customHeight="1">
      <c r="A31" s="148" t="s">
        <v>17</v>
      </c>
    </row>
    <row r="32" spans="1:4" ht="20.25" customHeight="1">
      <c r="A32" s="114" t="s">
        <v>314</v>
      </c>
    </row>
    <row r="33" spans="1:1" ht="20.25" customHeight="1">
      <c r="A33" s="114" t="s">
        <v>302</v>
      </c>
    </row>
    <row r="34" spans="1:1" ht="20.25" customHeight="1">
      <c r="A34" s="148" t="s">
        <v>16</v>
      </c>
    </row>
    <row r="35" spans="1:1" ht="20.25" customHeight="1">
      <c r="A35" s="114" t="s">
        <v>313</v>
      </c>
    </row>
    <row r="36" spans="1:1" ht="20.25" customHeight="1">
      <c r="A36" s="114" t="s">
        <v>300</v>
      </c>
    </row>
    <row r="37" spans="1:1" ht="20.25" customHeight="1">
      <c r="A37" s="148" t="s">
        <v>93</v>
      </c>
    </row>
    <row r="38" spans="1:1" ht="20.25" customHeight="1">
      <c r="A38" s="114" t="s">
        <v>315</v>
      </c>
    </row>
    <row r="39" spans="1:1" ht="20.25" customHeight="1" thickBot="1">
      <c r="A39" s="219" t="s">
        <v>298</v>
      </c>
    </row>
    <row r="40" spans="1:1" ht="20.25" customHeight="1"/>
    <row r="41" spans="1:1" ht="20.25" customHeight="1"/>
  </sheetData>
  <phoneticPr fontId="164" type="noConversion"/>
  <hyperlinks>
    <hyperlink ref="A3" location="'Figure S4.1'!A1" display="Figure S4.1: Main tax rates and bands used to produce the NSND income tax forecast" xr:uid="{00000000-0004-0000-0000-000000000000}"/>
    <hyperlink ref="A4" location="'Figure S4.2'!A1" display="Figure S4.2: Economic determinants used to produce the NSND income tax forecasts (Percentage growth)" xr:uid="{00000000-0004-0000-0000-000001000000}"/>
    <hyperlink ref="A5" location="'Figure S4.3'!A1" display="Figure S4.3: Number of taxpayers by tax band 2017-18 to 2026-27" xr:uid="{00000000-0004-0000-0000-000002000000}"/>
    <hyperlink ref="A6" location="'Figure S4.4'!A1" display="Figure S4.4: 2022-23 policy costing breakdown" xr:uid="{00000000-0004-0000-0000-000003000000}"/>
    <hyperlink ref="A11" location="'Figure S4.8'!A1" display="Figure S4.8: Forecast NDR relief costs" xr:uid="{00000000-0004-0000-0000-000004000000}"/>
    <hyperlink ref="A14" location="'Figure S4.10'!A1" display="Figure S4.10: Change in Residential LBTT (excluding ADS) forecast since December 2021" xr:uid="{00000000-0004-0000-0000-000005000000}"/>
    <hyperlink ref="A17" location="'Figure S4.13'!A1" display="Figure S4.13: SFC and OBR LBTT forecast comparison" xr:uid="{00000000-0004-0000-0000-000006000000}"/>
    <hyperlink ref="A20" location="'Figure S4.16'!A1" display="Figure S4.16: Annual residential transaction growth forecast" xr:uid="{00000000-0004-0000-0000-000007000000}"/>
    <hyperlink ref="A22" location="'Figure S4.18'!A1" display="Figure S4.18: Annual mean house price growth forecast " xr:uid="{00000000-0004-0000-0000-000008000000}"/>
    <hyperlink ref="A36" location="'Figure S4.29'!A1" display="Figure S4.29: Change in VAT Assignment forecast since December 2021" xr:uid="{00000000-0004-0000-0000-000009000000}"/>
    <hyperlink ref="A2" location="'NSND-IT'!A1" display="Non-Savings Non-Dividends Income Tax (NSND-IT)" xr:uid="{00000000-0004-0000-0000-00000A000000}"/>
    <hyperlink ref="A9" location="NDR!A1" display="Non-Domestic Rates (NDR)" xr:uid="{00000000-0004-0000-0000-00000B000000}"/>
    <hyperlink ref="A12" location="LBTT!A1" display="Land and Buildings Transactions Tax (LBTT)" xr:uid="{00000000-0004-0000-0000-00000C000000}"/>
    <hyperlink ref="A28" location="SLfT!A1" display="Scottish Landfill Tax (SLfT)" xr:uid="{00000000-0004-0000-0000-00000D000000}"/>
    <hyperlink ref="A31" location="APD!A1" display="Air Passenger Duty (APD)" xr:uid="{00000000-0004-0000-0000-00000E000000}"/>
    <hyperlink ref="A34" location="VAT!A1" display="Value added tax (VAT)" xr:uid="{00000000-0004-0000-0000-00000F000000}"/>
    <hyperlink ref="A18" location="'Figure S4.14'!A1" display="Figure S4.14: Components of Additional Dwelling Supplement forecast" xr:uid="{00000000-0004-0000-0000-000010000000}"/>
    <hyperlink ref="A19" location="'Figure S4.15'!A1" display="Figure S4.15: Components of non-residential LBTT forecast" xr:uid="{00000000-0004-0000-0000-000011000000}"/>
    <hyperlink ref="A7" location="'Figure S4.5'!A1" display="Figure S4.5: Historic Policy Costings" xr:uid="{00000000-0004-0000-0000-000012000000}"/>
    <hyperlink ref="A8" location="'Figure S4.6'!A1" display="Figure S4.6: SFC and OBR Scottish NSND income tax forecast comparison" xr:uid="{00000000-0004-0000-0000-000013000000}"/>
    <hyperlink ref="A16" location="'Figure S4.12'!A1" display="Figure S4.12: Change in Non-residential LBTT forecast since December 2021" xr:uid="{00000000-0004-0000-0000-000014000000}"/>
    <hyperlink ref="A30" location="'Figure S4.25'!A1" display="Figure S4.25: Change in SLfT forecasts since May 2022" xr:uid="{00000000-0004-0000-0000-000015000000}"/>
    <hyperlink ref="A33" location="'Figure S4.27'!A1" display="Figure S4.27: Change in Scottish share of UK Air Passenger Duty forecast since December 2021" xr:uid="{00000000-0004-0000-0000-000016000000}"/>
    <hyperlink ref="A10" location="'Figure S4.7'!A1" display="Figure S4.7: Non-Domestic Rates and bands" xr:uid="{00000000-0004-0000-0000-000017000000}"/>
    <hyperlink ref="A13" location="'Figure S4.9'!A1" display="Figure S4.9: LBTT rates and bands" xr:uid="{00000000-0004-0000-0000-000018000000}"/>
    <hyperlink ref="A21" location="'Figure S4.17'!A1" display="Figure S4.17: Components of Additional Dwelling Supplement forecast" xr:uid="{00000000-0004-0000-0000-000019000000}"/>
    <hyperlink ref="A23" location="'Figure S4.19'!A1" display="Figure S4.19: Quarterly mean house price growth forecast " xr:uid="{00000000-0004-0000-0000-00001A000000}"/>
    <hyperlink ref="A29" location="'Figure S4.24'!A1" display="Figure S4.24: SLfT rates per tonne" xr:uid="{00000000-0004-0000-0000-00001B000000}"/>
    <hyperlink ref="A39" location="'Figure S4.31'!A1" display="Figure S4.31: Change in Aggregates Levy forecast since December 2021" xr:uid="{00000000-0004-0000-0000-00001C000000}"/>
    <hyperlink ref="A32" location="'Figure S4.26'!A1" display="Figure 4.26: Forecast revenue for the Scottish share of UK Air Passenger Duty" xr:uid="{00000000-0004-0000-0000-00001D000000}"/>
    <hyperlink ref="A35" location="'Figure S4.28'!A1" display="Figure 4.28: Forecast revenue for Scottish VAT Assignment" xr:uid="{00000000-0004-0000-0000-00001E000000}"/>
    <hyperlink ref="A38" location="'Figure S4.30'!A1" display="Figure 4.30: Forecast revenue for Scottish share of UK Aggregates Levy" xr:uid="{00000000-0004-0000-0000-00001F000000}"/>
    <hyperlink ref="A15" location="'Figure S4.11'!A1" display="Figure S4.11: Change in Residential LBTT (excluding ADS) forecast since May 2022" xr:uid="{00000000-0004-0000-0000-000020000000}"/>
    <hyperlink ref="A24" location="'Figure S4.20'!A1" display="Figure S4.20: Non-residential median and transactions growth forecasts " xr:uid="{00000000-0004-0000-0000-000021000000}"/>
    <hyperlink ref="A25" location="'Figure S4.21'!A1" display="Figure S4.21: Annual mean house price growth forecast " xr:uid="{00000000-0004-0000-0000-000022000000}"/>
    <hyperlink ref="A26" location="'Figure S4.22'!A1" display="Figure S4.22: Quarterly mean house price growth forecast " xr:uid="{00000000-0004-0000-0000-000023000000}"/>
    <hyperlink ref="A27" location="'Figure S4.23'!A1" display="Figure S4.23: Non-residential median and transactions growth forecasts " xr:uid="{00000000-0004-0000-0000-00002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workbookViewId="0"/>
  </sheetViews>
  <sheetFormatPr defaultColWidth="8.42578125" defaultRowHeight="14.25"/>
  <cols>
    <col min="1" max="1" width="9.42578125" style="1" customWidth="1"/>
    <col min="2" max="2" width="41.85546875" style="1" customWidth="1"/>
    <col min="3" max="3" width="27" style="1" customWidth="1"/>
    <col min="4" max="4" width="30.85546875" style="1" customWidth="1"/>
    <col min="5" max="5" width="27.42578125" style="1" customWidth="1"/>
    <col min="6" max="6" width="26.85546875" style="1" customWidth="1"/>
    <col min="7" max="7" width="30.42578125" style="1" customWidth="1"/>
    <col min="8" max="8" width="24.28515625" style="1" customWidth="1"/>
    <col min="9" max="9" width="23.42578125" style="1" customWidth="1"/>
    <col min="10" max="10" width="36.7109375" style="1" customWidth="1"/>
    <col min="11" max="11" width="30.42578125" style="1" customWidth="1"/>
    <col min="12" max="12" width="29.7109375" style="1" customWidth="1"/>
    <col min="13" max="13" width="31.42578125" style="1" customWidth="1"/>
    <col min="14" max="14" width="25.140625" style="1" customWidth="1"/>
    <col min="15" max="15" width="24.42578125" style="1" customWidth="1"/>
    <col min="16" max="16" width="29.140625" style="1" customWidth="1"/>
    <col min="17" max="17" width="22.85546875" style="1" customWidth="1"/>
    <col min="18" max="16384" width="8.42578125" style="1"/>
  </cols>
  <sheetData>
    <row r="1" spans="1:17" ht="15">
      <c r="A1" s="39" t="s">
        <v>99</v>
      </c>
    </row>
    <row r="2" spans="1:17">
      <c r="A2" s="4" t="s">
        <v>193</v>
      </c>
    </row>
    <row r="3" spans="1:17">
      <c r="A3" s="4" t="s">
        <v>195</v>
      </c>
    </row>
    <row r="4" spans="1:17" ht="48.6" customHeight="1">
      <c r="A4" s="129" t="s">
        <v>104</v>
      </c>
      <c r="B4" s="130" t="s">
        <v>34</v>
      </c>
      <c r="C4" s="130" t="s">
        <v>35</v>
      </c>
      <c r="D4" s="130" t="s">
        <v>105</v>
      </c>
      <c r="E4" s="130" t="s">
        <v>106</v>
      </c>
      <c r="F4" s="130" t="s">
        <v>107</v>
      </c>
      <c r="G4" s="130" t="s">
        <v>108</v>
      </c>
      <c r="H4" s="130" t="s">
        <v>109</v>
      </c>
      <c r="I4" s="112" t="s">
        <v>110</v>
      </c>
      <c r="J4" s="98" t="s">
        <v>111</v>
      </c>
      <c r="K4" s="98" t="s">
        <v>112</v>
      </c>
      <c r="L4" s="98" t="s">
        <v>113</v>
      </c>
      <c r="M4" s="98" t="s">
        <v>114</v>
      </c>
      <c r="N4" s="98" t="s">
        <v>115</v>
      </c>
      <c r="O4" s="98" t="s">
        <v>116</v>
      </c>
      <c r="P4" s="98" t="s">
        <v>117</v>
      </c>
      <c r="Q4" s="98" t="s">
        <v>118</v>
      </c>
    </row>
    <row r="5" spans="1:17" ht="16.5" customHeight="1">
      <c r="A5" s="156" t="s">
        <v>4</v>
      </c>
      <c r="B5" s="153">
        <v>3.0800689553990734</v>
      </c>
      <c r="C5" s="154">
        <v>12570</v>
      </c>
      <c r="D5" s="155">
        <v>19</v>
      </c>
      <c r="E5" s="154">
        <v>12570.01</v>
      </c>
      <c r="F5" s="154">
        <v>14666.99</v>
      </c>
      <c r="G5" s="154">
        <v>20</v>
      </c>
      <c r="H5" s="154">
        <v>14667.01</v>
      </c>
      <c r="I5" s="154">
        <v>25295.99</v>
      </c>
      <c r="J5" s="155">
        <v>21</v>
      </c>
      <c r="K5" s="154">
        <v>25296.010000000002</v>
      </c>
      <c r="L5" s="154">
        <v>43661.990000000005</v>
      </c>
      <c r="M5" s="155">
        <v>41</v>
      </c>
      <c r="N5" s="154">
        <v>43662.01</v>
      </c>
      <c r="O5" s="154">
        <v>149999.99</v>
      </c>
      <c r="P5" s="155">
        <v>46</v>
      </c>
      <c r="Q5" s="154">
        <v>150000.00999999998</v>
      </c>
    </row>
    <row r="6" spans="1:17" ht="16.5" customHeight="1">
      <c r="A6" s="156" t="s">
        <v>5</v>
      </c>
      <c r="B6" s="153">
        <v>10.100000000000001</v>
      </c>
      <c r="C6" s="154">
        <v>12570</v>
      </c>
      <c r="D6" s="155">
        <v>19</v>
      </c>
      <c r="E6" s="154">
        <v>12570.01</v>
      </c>
      <c r="F6" s="154">
        <v>14731.99</v>
      </c>
      <c r="G6" s="154">
        <v>20</v>
      </c>
      <c r="H6" s="154">
        <v>14732.01</v>
      </c>
      <c r="I6" s="154">
        <v>25687.99</v>
      </c>
      <c r="J6" s="155">
        <v>21</v>
      </c>
      <c r="K6" s="154">
        <v>25688.010000000002</v>
      </c>
      <c r="L6" s="154">
        <v>43661.990000000005</v>
      </c>
      <c r="M6" s="155">
        <v>41</v>
      </c>
      <c r="N6" s="154">
        <v>43662.01</v>
      </c>
      <c r="O6" s="154">
        <v>149999.99</v>
      </c>
      <c r="P6" s="155">
        <v>46</v>
      </c>
      <c r="Q6" s="154">
        <v>150000.01</v>
      </c>
    </row>
    <row r="7" spans="1:17" ht="16.5" customHeight="1">
      <c r="A7" s="156" t="s">
        <v>6</v>
      </c>
      <c r="B7" s="157">
        <v>6.8554894194398974</v>
      </c>
      <c r="C7" s="149">
        <v>12570</v>
      </c>
      <c r="D7" s="149">
        <v>19</v>
      </c>
      <c r="E7" s="149">
        <v>12570.01</v>
      </c>
      <c r="F7" s="149">
        <v>14950.99</v>
      </c>
      <c r="G7" s="149">
        <v>20</v>
      </c>
      <c r="H7" s="149">
        <v>14951.01</v>
      </c>
      <c r="I7" s="149">
        <v>27012.99</v>
      </c>
      <c r="J7" s="158">
        <v>21</v>
      </c>
      <c r="K7" s="149">
        <v>27013.010000000002</v>
      </c>
      <c r="L7" s="149">
        <v>43661.990000000005</v>
      </c>
      <c r="M7" s="158">
        <v>41</v>
      </c>
      <c r="N7" s="149">
        <v>43662.01</v>
      </c>
      <c r="O7" s="149">
        <v>149999.99</v>
      </c>
      <c r="P7" s="158">
        <v>46</v>
      </c>
      <c r="Q7" s="149">
        <v>150000.01</v>
      </c>
    </row>
    <row r="8" spans="1:17" ht="16.5" customHeight="1">
      <c r="A8" s="156" t="s">
        <v>7</v>
      </c>
      <c r="B8" s="157">
        <v>-0.20436370846693697</v>
      </c>
      <c r="C8" s="149">
        <v>12570</v>
      </c>
      <c r="D8" s="149">
        <v>19</v>
      </c>
      <c r="E8" s="149">
        <v>12570.01</v>
      </c>
      <c r="F8" s="149">
        <v>15114.99</v>
      </c>
      <c r="G8" s="149">
        <v>20</v>
      </c>
      <c r="H8" s="149">
        <v>15115.01</v>
      </c>
      <c r="I8" s="149">
        <v>28003.99</v>
      </c>
      <c r="J8" s="158">
        <v>21</v>
      </c>
      <c r="K8" s="149">
        <v>28004.010000000002</v>
      </c>
      <c r="L8" s="149">
        <v>43661.990000000005</v>
      </c>
      <c r="M8" s="158">
        <v>41</v>
      </c>
      <c r="N8" s="149">
        <v>43662.01</v>
      </c>
      <c r="O8" s="149">
        <v>149999.99</v>
      </c>
      <c r="P8" s="158">
        <v>46</v>
      </c>
      <c r="Q8" s="149">
        <v>150000.01</v>
      </c>
    </row>
    <row r="9" spans="1:17" ht="16.5" customHeight="1">
      <c r="A9" s="152" t="s">
        <v>22</v>
      </c>
      <c r="B9" s="157">
        <v>-1.1124480194083408</v>
      </c>
      <c r="C9" s="149">
        <v>12570</v>
      </c>
      <c r="D9" s="149">
        <v>19</v>
      </c>
      <c r="E9" s="149">
        <v>12570.01</v>
      </c>
      <c r="F9" s="149">
        <v>15109.99</v>
      </c>
      <c r="G9" s="149">
        <v>20</v>
      </c>
      <c r="H9" s="149">
        <v>15110.01</v>
      </c>
      <c r="I9" s="149">
        <v>27972.99</v>
      </c>
      <c r="J9" s="158">
        <v>21</v>
      </c>
      <c r="K9" s="149">
        <v>27973.010000000002</v>
      </c>
      <c r="L9" s="149">
        <v>43661.990000000005</v>
      </c>
      <c r="M9" s="158">
        <v>41</v>
      </c>
      <c r="N9" s="149">
        <v>43662.01</v>
      </c>
      <c r="O9" s="149">
        <v>149999.99</v>
      </c>
      <c r="P9" s="158">
        <v>46</v>
      </c>
      <c r="Q9" s="149">
        <v>150000.01</v>
      </c>
    </row>
    <row r="10" spans="1:17" ht="16.5" customHeight="1">
      <c r="A10" s="159" t="s">
        <v>73</v>
      </c>
      <c r="B10" s="157">
        <v>0.86482841498245477</v>
      </c>
      <c r="C10" s="149">
        <v>12570</v>
      </c>
      <c r="D10" s="149">
        <v>19</v>
      </c>
      <c r="E10" s="149">
        <v>12570.01</v>
      </c>
      <c r="F10" s="149">
        <v>15081.99</v>
      </c>
      <c r="G10" s="149">
        <v>20</v>
      </c>
      <c r="H10" s="149">
        <v>15082.01</v>
      </c>
      <c r="I10" s="149">
        <v>27801.99</v>
      </c>
      <c r="J10" s="158">
        <v>21</v>
      </c>
      <c r="K10" s="149">
        <v>27802.010000000002</v>
      </c>
      <c r="L10" s="149">
        <v>43661.990000000005</v>
      </c>
      <c r="M10" s="158">
        <v>41</v>
      </c>
      <c r="N10" s="149">
        <v>43662.01</v>
      </c>
      <c r="O10" s="149">
        <v>149999.99</v>
      </c>
      <c r="P10" s="158">
        <v>46</v>
      </c>
      <c r="Q10" s="149">
        <v>150000.01</v>
      </c>
    </row>
    <row r="11" spans="1:17" ht="16.5" customHeight="1">
      <c r="A11" s="156" t="s">
        <v>131</v>
      </c>
      <c r="B11" s="160">
        <v>1.8103265934982904</v>
      </c>
      <c r="C11" s="149">
        <v>12570</v>
      </c>
      <c r="D11" s="161">
        <v>19</v>
      </c>
      <c r="E11" s="149">
        <v>12570.01</v>
      </c>
      <c r="F11" s="161">
        <v>15103.99</v>
      </c>
      <c r="G11" s="161">
        <v>20</v>
      </c>
      <c r="H11" s="161">
        <v>15104.01</v>
      </c>
      <c r="I11" s="161">
        <v>27933.99</v>
      </c>
      <c r="J11" s="158">
        <v>21</v>
      </c>
      <c r="K11" s="161">
        <v>27934.010000000002</v>
      </c>
      <c r="L11" s="161">
        <v>43661.990000000005</v>
      </c>
      <c r="M11" s="158">
        <v>41</v>
      </c>
      <c r="N11" s="161">
        <v>43662.01</v>
      </c>
      <c r="O11" s="149">
        <v>149999.99</v>
      </c>
      <c r="P11" s="158">
        <v>46</v>
      </c>
      <c r="Q11" s="149">
        <v>150000.01</v>
      </c>
    </row>
    <row r="12" spans="1:17" ht="11.25" customHeight="1">
      <c r="A12" s="145" t="s">
        <v>8</v>
      </c>
      <c r="B12" s="48"/>
      <c r="C12" s="47"/>
      <c r="D12" s="3"/>
      <c r="E12" s="47"/>
      <c r="F12" s="47"/>
      <c r="G12" s="47"/>
      <c r="H12" s="47"/>
      <c r="I12" s="47"/>
      <c r="J12" s="3"/>
      <c r="K12" s="47"/>
      <c r="L12" s="47"/>
      <c r="M12" s="3"/>
      <c r="N12" s="47"/>
      <c r="O12" s="47"/>
      <c r="P12" s="3"/>
      <c r="Q12" s="48"/>
    </row>
    <row r="13" spans="1:17" ht="11.85" customHeight="1">
      <c r="A13" s="72" t="s">
        <v>183</v>
      </c>
      <c r="B13" s="4"/>
      <c r="C13" s="4"/>
      <c r="E13" s="119"/>
      <c r="Q13" s="73"/>
    </row>
    <row r="14" spans="1:17">
      <c r="A14" s="72" t="s">
        <v>182</v>
      </c>
      <c r="B14" s="4"/>
      <c r="C14" s="4"/>
      <c r="G14" s="53"/>
      <c r="H14" s="73"/>
      <c r="L14" s="73"/>
      <c r="N14" s="73"/>
    </row>
    <row r="15" spans="1:17">
      <c r="A15" s="4" t="s">
        <v>180</v>
      </c>
      <c r="B15" s="4"/>
      <c r="C15" s="4"/>
      <c r="G15" s="53"/>
      <c r="H15" s="73"/>
      <c r="L15" s="73"/>
      <c r="N15" s="73"/>
    </row>
    <row r="16" spans="1:17">
      <c r="A16" s="75" t="s">
        <v>176</v>
      </c>
      <c r="B16" s="4"/>
      <c r="C16" s="4"/>
      <c r="G16" s="53"/>
      <c r="H16" s="73"/>
      <c r="L16" s="73"/>
      <c r="N16" s="73"/>
    </row>
    <row r="17" spans="1:14">
      <c r="A17" s="75" t="s">
        <v>245</v>
      </c>
      <c r="B17" s="4"/>
      <c r="C17" s="4"/>
      <c r="G17" s="53"/>
      <c r="H17" s="73"/>
      <c r="L17" s="73"/>
      <c r="N17" s="73"/>
    </row>
    <row r="18" spans="1:14">
      <c r="A18" s="75" t="s">
        <v>36</v>
      </c>
      <c r="B18" s="4"/>
      <c r="C18" s="4"/>
      <c r="G18" s="53"/>
      <c r="H18" s="73"/>
      <c r="L18" s="73"/>
      <c r="N18" s="73"/>
    </row>
    <row r="19" spans="1:14">
      <c r="A19" s="75" t="s">
        <v>37</v>
      </c>
      <c r="B19" s="4"/>
      <c r="C19" s="4"/>
      <c r="G19" s="53"/>
      <c r="H19" s="73"/>
      <c r="L19" s="73"/>
      <c r="N19" s="73"/>
    </row>
    <row r="20" spans="1:14">
      <c r="A20" s="75" t="s">
        <v>246</v>
      </c>
      <c r="B20" s="4"/>
      <c r="C20" s="4"/>
      <c r="G20" s="53"/>
      <c r="H20" s="73"/>
      <c r="L20" s="73"/>
      <c r="N20" s="73"/>
    </row>
    <row r="21" spans="1:14">
      <c r="A21" s="75" t="s">
        <v>247</v>
      </c>
      <c r="B21" s="4"/>
      <c r="C21" s="4"/>
      <c r="G21" s="53"/>
      <c r="H21" s="73"/>
      <c r="L21" s="73"/>
      <c r="N21" s="73"/>
    </row>
    <row r="22" spans="1:14">
      <c r="A22" s="75" t="s">
        <v>177</v>
      </c>
      <c r="B22" s="4"/>
      <c r="C22" s="4"/>
      <c r="G22" s="53"/>
      <c r="H22" s="73"/>
      <c r="L22" s="73"/>
      <c r="N22" s="73"/>
    </row>
    <row r="23" spans="1:14">
      <c r="A23" s="75" t="s">
        <v>178</v>
      </c>
      <c r="B23" s="4"/>
      <c r="C23" s="4"/>
      <c r="G23" s="53"/>
      <c r="H23" s="73"/>
      <c r="L23" s="73"/>
      <c r="N23" s="73"/>
    </row>
    <row r="24" spans="1:14">
      <c r="A24" s="75" t="s">
        <v>38</v>
      </c>
      <c r="G24" s="53"/>
      <c r="H24" s="73"/>
      <c r="I24" s="73"/>
      <c r="J24" s="73"/>
      <c r="K24" s="73"/>
      <c r="L24" s="73"/>
      <c r="N24" s="73"/>
    </row>
    <row r="25" spans="1:14">
      <c r="A25" s="151" t="s">
        <v>0</v>
      </c>
      <c r="G25" s="53"/>
      <c r="H25" s="73"/>
      <c r="I25" s="73"/>
      <c r="J25" s="73"/>
      <c r="K25" s="73"/>
      <c r="L25" s="73"/>
      <c r="N25" s="73"/>
    </row>
    <row r="26" spans="1:14">
      <c r="G26" s="53"/>
      <c r="H26" s="73"/>
      <c r="I26" s="73"/>
      <c r="J26" s="73"/>
      <c r="K26" s="73"/>
      <c r="L26" s="73"/>
      <c r="N26" s="73"/>
    </row>
    <row r="27" spans="1:14">
      <c r="G27" s="53"/>
      <c r="H27" s="73"/>
      <c r="I27" s="73"/>
      <c r="J27" s="73"/>
      <c r="K27" s="73"/>
      <c r="L27" s="73"/>
      <c r="N27" s="73"/>
    </row>
    <row r="28" spans="1:14">
      <c r="G28" s="53"/>
      <c r="H28" s="73"/>
      <c r="I28" s="73"/>
      <c r="J28" s="73"/>
      <c r="K28" s="73"/>
      <c r="L28" s="73"/>
      <c r="N28" s="73"/>
    </row>
    <row r="29" spans="1:14">
      <c r="G29" s="53"/>
      <c r="H29" s="73"/>
      <c r="I29" s="73"/>
      <c r="J29" s="73"/>
      <c r="K29" s="73"/>
      <c r="L29" s="73"/>
      <c r="N29" s="73"/>
    </row>
    <row r="30" spans="1:14">
      <c r="G30" s="53"/>
      <c r="H30" s="73"/>
      <c r="I30" s="73"/>
      <c r="J30" s="73"/>
      <c r="K30" s="73"/>
      <c r="L30" s="73"/>
      <c r="N30" s="73"/>
    </row>
    <row r="31" spans="1:14">
      <c r="G31" s="53"/>
      <c r="H31" s="73"/>
      <c r="I31" s="73"/>
      <c r="J31" s="73"/>
      <c r="K31" s="73"/>
      <c r="L31" s="73"/>
      <c r="N31" s="73"/>
    </row>
    <row r="32" spans="1:14">
      <c r="I32" s="53"/>
      <c r="K32" s="53"/>
      <c r="L32" s="73"/>
    </row>
    <row r="33" spans="9:11">
      <c r="I33" s="53"/>
      <c r="K33" s="53"/>
    </row>
    <row r="34" spans="9:11">
      <c r="I34" s="53"/>
      <c r="K34" s="53"/>
    </row>
    <row r="35" spans="9:11">
      <c r="I35" s="53"/>
    </row>
    <row r="36" spans="9:11">
      <c r="I36" s="53"/>
    </row>
  </sheetData>
  <hyperlinks>
    <hyperlink ref="A13" r:id="rId1" display="ONS (2021) Consumer price inflation, UK Statistical bulletin," xr:uid="{00000000-0004-0000-0200-000000000000}"/>
    <hyperlink ref="A14" r:id="rId2" display="OBR (2022) Consumer Price inflation forecasts." xr:uid="{00000000-0004-0000-0200-000001000000}"/>
    <hyperlink ref="A25" location="Contents!A1" display="Return to Contents" xr:uid="{00000000-0004-0000-0200-000002000000}"/>
  </hyperlinks>
  <pageMargins left="0.7" right="0.7" top="0.75" bottom="0.75" header="0.3" footer="0.3"/>
  <pageSetup paperSize="9" orientation="portrait" horizontalDpi="90" verticalDpi="9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/>
  </sheetViews>
  <sheetFormatPr defaultColWidth="8.42578125" defaultRowHeight="14.25"/>
  <cols>
    <col min="1" max="1" width="9.42578125" style="1" customWidth="1"/>
    <col min="2" max="9" width="46.7109375" style="1" customWidth="1"/>
    <col min="10" max="10" width="44.85546875" style="1" customWidth="1"/>
    <col min="11" max="11" width="46.7109375" style="1" customWidth="1"/>
    <col min="12" max="12" width="44.85546875" style="1" customWidth="1"/>
    <col min="13" max="13" width="46.140625" style="1" customWidth="1"/>
    <col min="14" max="14" width="16.140625" style="1" bestFit="1" customWidth="1"/>
    <col min="15" max="16384" width="8.42578125" style="1"/>
  </cols>
  <sheetData>
    <row r="1" spans="1:13" ht="15">
      <c r="A1" s="39" t="s">
        <v>100</v>
      </c>
    </row>
    <row r="2" spans="1:13">
      <c r="A2" s="4" t="s">
        <v>193</v>
      </c>
    </row>
    <row r="3" spans="1:13">
      <c r="A3" s="4" t="s">
        <v>195</v>
      </c>
    </row>
    <row r="4" spans="1:13" ht="53.45" customHeight="1">
      <c r="A4" s="131" t="s">
        <v>104</v>
      </c>
      <c r="B4" s="98" t="s">
        <v>119</v>
      </c>
      <c r="C4" s="98" t="s">
        <v>120</v>
      </c>
      <c r="D4" s="98" t="s">
        <v>121</v>
      </c>
      <c r="E4" s="98" t="s">
        <v>122</v>
      </c>
      <c r="F4" s="98" t="s">
        <v>123</v>
      </c>
      <c r="G4" s="98" t="s">
        <v>124</v>
      </c>
      <c r="H4" s="98" t="s">
        <v>125</v>
      </c>
      <c r="I4" s="98" t="s">
        <v>126</v>
      </c>
      <c r="J4" s="98" t="s">
        <v>127</v>
      </c>
      <c r="K4" s="98" t="s">
        <v>128</v>
      </c>
      <c r="L4" s="98" t="s">
        <v>129</v>
      </c>
      <c r="M4" s="98" t="s">
        <v>130</v>
      </c>
    </row>
    <row r="5" spans="1:13" ht="16.5" customHeight="1">
      <c r="A5" s="156" t="s">
        <v>4</v>
      </c>
      <c r="B5" s="157">
        <v>-1.2563921734944361</v>
      </c>
      <c r="C5" s="157">
        <v>2.3528358423096085</v>
      </c>
      <c r="D5" s="157">
        <v>4.3022777812588675</v>
      </c>
      <c r="E5" s="157">
        <v>-1.0616427953211383</v>
      </c>
      <c r="F5" s="157">
        <v>3.2430003625667725</v>
      </c>
      <c r="G5" s="157">
        <v>1.4375374192128865</v>
      </c>
      <c r="H5" s="157">
        <v>2.8517486595844854</v>
      </c>
      <c r="I5" s="157">
        <v>3.1</v>
      </c>
      <c r="J5" s="157">
        <v>3.2043562000772408</v>
      </c>
      <c r="K5" s="157">
        <v>4.7659898914370613</v>
      </c>
      <c r="L5" s="157">
        <v>2.6578481501656537</v>
      </c>
      <c r="M5" s="157">
        <v>4.7659898914370613</v>
      </c>
    </row>
    <row r="6" spans="1:13" ht="16.5" customHeight="1">
      <c r="A6" s="156" t="s">
        <v>5</v>
      </c>
      <c r="B6" s="157">
        <v>-0.33128932882726669</v>
      </c>
      <c r="C6" s="157">
        <v>1.9874850843805358</v>
      </c>
      <c r="D6" s="157">
        <v>4.2294947383524351</v>
      </c>
      <c r="E6" s="157">
        <v>-0.82734263074489833</v>
      </c>
      <c r="F6" s="157">
        <v>2.8348243393720551</v>
      </c>
      <c r="G6" s="157">
        <v>-0.31007712832258338</v>
      </c>
      <c r="H6" s="157">
        <v>3.7698022619330862</v>
      </c>
      <c r="I6" s="157">
        <v>10.100000000000001</v>
      </c>
      <c r="J6" s="157">
        <v>3.2043562000772408</v>
      </c>
      <c r="K6" s="157">
        <v>3.7414317980111189</v>
      </c>
      <c r="L6" s="157">
        <v>6.1522467096592148</v>
      </c>
      <c r="M6" s="157">
        <v>3.7414317980111189</v>
      </c>
    </row>
    <row r="7" spans="1:13" ht="16.5" customHeight="1">
      <c r="A7" s="156" t="s">
        <v>6</v>
      </c>
      <c r="B7" s="157">
        <v>-3.0246744631498235</v>
      </c>
      <c r="C7" s="157">
        <v>-2.0832070534768765</v>
      </c>
      <c r="D7" s="157">
        <v>0.83914599853773808</v>
      </c>
      <c r="E7" s="157">
        <v>-3.3348734519252132</v>
      </c>
      <c r="F7" s="157">
        <v>-1.233371156628138E-3</v>
      </c>
      <c r="G7" s="157">
        <v>0.72253073834005477</v>
      </c>
      <c r="H7" s="157">
        <v>2.7275922671353259</v>
      </c>
      <c r="I7" s="157">
        <v>6.9</v>
      </c>
      <c r="J7" s="157">
        <v>3.2043562000772408</v>
      </c>
      <c r="K7" s="157">
        <v>4.6573487399259816</v>
      </c>
      <c r="L7" s="157">
        <v>2.7663970963983653</v>
      </c>
      <c r="M7" s="157">
        <v>4.6573487399259816</v>
      </c>
    </row>
    <row r="8" spans="1:13" ht="16.5" customHeight="1">
      <c r="A8" s="156" t="s">
        <v>7</v>
      </c>
      <c r="B8" s="157">
        <v>-1.1463530863732752</v>
      </c>
      <c r="C8" s="157">
        <v>-1.2703128452375645</v>
      </c>
      <c r="D8" s="157">
        <v>1.4524176537023203</v>
      </c>
      <c r="E8" s="157">
        <v>-1.2006644922798571</v>
      </c>
      <c r="F8" s="157">
        <v>1.0446061023903663</v>
      </c>
      <c r="G8" s="157">
        <v>1.3062895406822816</v>
      </c>
      <c r="H8" s="157">
        <v>2.5375248794792249</v>
      </c>
      <c r="I8" s="157">
        <v>2.5</v>
      </c>
      <c r="J8" s="157">
        <v>3.2043562000772408</v>
      </c>
      <c r="K8" s="157">
        <v>2.2469743875912718</v>
      </c>
      <c r="L8" s="157">
        <v>3.0925016862289878</v>
      </c>
      <c r="M8" s="157">
        <v>2.2469743875912718</v>
      </c>
    </row>
    <row r="9" spans="1:13" ht="16.5" customHeight="1">
      <c r="A9" s="152" t="s">
        <v>22</v>
      </c>
      <c r="B9" s="157">
        <v>-0.290898760556213</v>
      </c>
      <c r="C9" s="157">
        <v>-1.2500042652374255</v>
      </c>
      <c r="D9" s="157">
        <v>1.837922282424409</v>
      </c>
      <c r="E9" s="157">
        <v>-8.2977596641475859E-2</v>
      </c>
      <c r="F9" s="157">
        <v>1.2111235188604352</v>
      </c>
      <c r="G9" s="157">
        <v>1.6498176236774631</v>
      </c>
      <c r="H9" s="157">
        <v>2.0732544869947134</v>
      </c>
      <c r="I9" s="157">
        <v>2.5</v>
      </c>
      <c r="J9" s="157">
        <v>3.2043562000772408</v>
      </c>
      <c r="K9" s="157">
        <v>1.7780157934300878</v>
      </c>
      <c r="L9" s="157">
        <v>3.103527550602081</v>
      </c>
      <c r="M9" s="157">
        <v>1.7780157934300878</v>
      </c>
    </row>
    <row r="10" spans="1:13" ht="16.5" customHeight="1">
      <c r="A10" s="162" t="s">
        <v>73</v>
      </c>
      <c r="B10" s="157">
        <v>1.1365514708971958E-2</v>
      </c>
      <c r="C10" s="157">
        <v>-1.5320442668949719</v>
      </c>
      <c r="D10" s="157">
        <v>2.1454435928718318</v>
      </c>
      <c r="E10" s="157">
        <v>0.29861229711583004</v>
      </c>
      <c r="F10" s="157">
        <v>1.1296596780250301</v>
      </c>
      <c r="G10" s="157">
        <v>2.081724868202417</v>
      </c>
      <c r="H10" s="157">
        <v>1.7811111332661556</v>
      </c>
      <c r="I10" s="157">
        <v>2.5</v>
      </c>
      <c r="J10" s="157">
        <v>3.2043562000772408</v>
      </c>
      <c r="K10" s="157">
        <v>2.5873906671264324</v>
      </c>
      <c r="L10" s="157">
        <v>3.170353185720276</v>
      </c>
      <c r="M10" s="157">
        <v>2.5873906671264324</v>
      </c>
    </row>
    <row r="11" spans="1:13" ht="16.5" customHeight="1">
      <c r="A11" s="156" t="s">
        <v>131</v>
      </c>
      <c r="B11" s="160">
        <v>0.47162712988171318</v>
      </c>
      <c r="C11" s="160">
        <v>-1.545783742885698</v>
      </c>
      <c r="D11" s="160">
        <v>1.9090400899715476</v>
      </c>
      <c r="E11" s="160">
        <v>0.77005457235745922</v>
      </c>
      <c r="F11" s="160">
        <v>0.50277252016437401</v>
      </c>
      <c r="G11" s="160">
        <v>2.3280599447357275</v>
      </c>
      <c r="H11" s="160">
        <v>1.6064300940941356</v>
      </c>
      <c r="I11" s="160">
        <v>2.8000000000000003</v>
      </c>
      <c r="J11" s="160">
        <v>3.2043562000772408</v>
      </c>
      <c r="K11" s="160">
        <v>3.1236111408330824</v>
      </c>
      <c r="L11" s="160">
        <v>3.3408341013805742</v>
      </c>
      <c r="M11" s="160">
        <v>3.1236111408330824</v>
      </c>
    </row>
    <row r="12" spans="1:13" ht="16.5" customHeight="1">
      <c r="A12" s="145" t="s">
        <v>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>
      <c r="A13" s="75" t="s">
        <v>54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>
      <c r="A14" s="75" t="s">
        <v>39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>
      <c r="A15" s="75" t="s">
        <v>40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>
      <c r="A16" s="151" t="s">
        <v>0</v>
      </c>
    </row>
    <row r="17" spans="4:7" ht="15" customHeight="1"/>
    <row r="18" spans="4:7" ht="15">
      <c r="D18" s="92"/>
      <c r="E18" s="92"/>
      <c r="F18" s="92"/>
      <c r="G18" s="93"/>
    </row>
  </sheetData>
  <hyperlinks>
    <hyperlink ref="A16" location="Contents!A1" display="Return to Contents" xr:uid="{00000000-0004-0000-03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workbookViewId="0"/>
  </sheetViews>
  <sheetFormatPr defaultColWidth="8.42578125" defaultRowHeight="14.25"/>
  <cols>
    <col min="1" max="1" width="39.42578125" style="1" customWidth="1"/>
    <col min="2" max="8" width="10" style="1" customWidth="1"/>
    <col min="9" max="9" width="10.140625" style="1" bestFit="1" customWidth="1"/>
    <col min="10" max="10" width="10.140625" style="1" customWidth="1"/>
    <col min="11" max="12" width="8.42578125" style="1"/>
    <col min="13" max="13" width="9" style="1" bestFit="1" customWidth="1"/>
    <col min="14" max="16384" width="8.42578125" style="1"/>
  </cols>
  <sheetData>
    <row r="1" spans="1:9" ht="15">
      <c r="A1" s="39" t="s">
        <v>251</v>
      </c>
    </row>
    <row r="2" spans="1:9">
      <c r="A2" s="4" t="s">
        <v>193</v>
      </c>
    </row>
    <row r="3" spans="1:9">
      <c r="A3" s="4" t="s">
        <v>196</v>
      </c>
    </row>
    <row r="4" spans="1:9" ht="16.5" customHeight="1">
      <c r="A4" s="132" t="s">
        <v>92</v>
      </c>
      <c r="B4" s="98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8" t="s">
        <v>22</v>
      </c>
      <c r="H4" s="98" t="s">
        <v>73</v>
      </c>
      <c r="I4" s="98" t="s">
        <v>131</v>
      </c>
    </row>
    <row r="5" spans="1:9" ht="16.5" customHeight="1">
      <c r="A5" s="163" t="s">
        <v>44</v>
      </c>
      <c r="B5" s="161">
        <v>246879</v>
      </c>
      <c r="C5" s="161">
        <v>267890.46999999997</v>
      </c>
      <c r="D5" s="161">
        <v>269253.38</v>
      </c>
      <c r="E5" s="161">
        <v>278886.96000000002</v>
      </c>
      <c r="F5" s="161">
        <v>288769.03999999998</v>
      </c>
      <c r="G5" s="161">
        <v>286229.78000000003</v>
      </c>
      <c r="H5" s="161">
        <v>270889.98</v>
      </c>
      <c r="I5" s="161">
        <v>269759.05</v>
      </c>
    </row>
    <row r="6" spans="1:9" ht="16.5" customHeight="1">
      <c r="A6" s="163" t="s">
        <v>41</v>
      </c>
      <c r="B6" s="161">
        <v>1052005</v>
      </c>
      <c r="C6" s="161">
        <v>1070467.92</v>
      </c>
      <c r="D6" s="161">
        <v>1125891.71</v>
      </c>
      <c r="E6" s="161">
        <v>1194683.53</v>
      </c>
      <c r="F6" s="161">
        <v>1245713.67</v>
      </c>
      <c r="G6" s="161">
        <v>1251287.2</v>
      </c>
      <c r="H6" s="161">
        <v>1253431.17</v>
      </c>
      <c r="I6" s="161">
        <v>1255981.73</v>
      </c>
    </row>
    <row r="7" spans="1:9" ht="16.5" customHeight="1">
      <c r="A7" s="163" t="s">
        <v>45</v>
      </c>
      <c r="B7" s="161">
        <v>862172</v>
      </c>
      <c r="C7" s="161">
        <v>895503.53</v>
      </c>
      <c r="D7" s="161">
        <v>903265.94</v>
      </c>
      <c r="E7" s="161">
        <v>826167.66</v>
      </c>
      <c r="F7" s="161">
        <v>773207.43</v>
      </c>
      <c r="G7" s="161">
        <v>777163.6</v>
      </c>
      <c r="H7" s="161">
        <v>807697.36</v>
      </c>
      <c r="I7" s="161">
        <v>818539.82</v>
      </c>
    </row>
    <row r="8" spans="1:9" ht="16.5" customHeight="1">
      <c r="A8" s="163" t="s">
        <v>42</v>
      </c>
      <c r="B8" s="161">
        <v>362079</v>
      </c>
      <c r="C8" s="161">
        <v>402872.9</v>
      </c>
      <c r="D8" s="161">
        <v>461771.44</v>
      </c>
      <c r="E8" s="161">
        <v>509489.79</v>
      </c>
      <c r="F8" s="161">
        <v>547162.47</v>
      </c>
      <c r="G8" s="161">
        <v>590133.12</v>
      </c>
      <c r="H8" s="161">
        <v>635719.89</v>
      </c>
      <c r="I8" s="161">
        <v>688204.89</v>
      </c>
    </row>
    <row r="9" spans="1:9" ht="16.5" customHeight="1">
      <c r="A9" s="163" t="s">
        <v>46</v>
      </c>
      <c r="B9" s="161">
        <v>14724</v>
      </c>
      <c r="C9" s="161">
        <v>16554.41</v>
      </c>
      <c r="D9" s="161">
        <v>18441.78</v>
      </c>
      <c r="E9" s="161">
        <v>20456.86</v>
      </c>
      <c r="F9" s="161">
        <v>21712.9</v>
      </c>
      <c r="G9" s="161">
        <v>22905.56</v>
      </c>
      <c r="H9" s="161">
        <v>24716.49</v>
      </c>
      <c r="I9" s="161">
        <v>27004.6</v>
      </c>
    </row>
    <row r="10" spans="1:9" ht="16.5" customHeight="1">
      <c r="A10" s="163" t="s">
        <v>43</v>
      </c>
      <c r="B10" s="161">
        <v>2537859</v>
      </c>
      <c r="C10" s="161">
        <v>2653289.23</v>
      </c>
      <c r="D10" s="161">
        <v>2778624.2499999995</v>
      </c>
      <c r="E10" s="161">
        <v>2829684.8</v>
      </c>
      <c r="F10" s="161">
        <v>2876565.5100000002</v>
      </c>
      <c r="G10" s="161">
        <v>2927719.2600000002</v>
      </c>
      <c r="H10" s="161">
        <v>2992454.89</v>
      </c>
      <c r="I10" s="161">
        <v>3059490.0900000003</v>
      </c>
    </row>
    <row r="11" spans="1:9">
      <c r="A11" s="145" t="s">
        <v>8</v>
      </c>
      <c r="B11" s="46"/>
      <c r="C11" s="46"/>
      <c r="D11" s="46"/>
      <c r="E11" s="46"/>
      <c r="F11" s="46"/>
      <c r="G11" s="46"/>
      <c r="H11" s="46"/>
      <c r="I11" s="46"/>
    </row>
    <row r="12" spans="1:9">
      <c r="A12" s="145" t="s">
        <v>75</v>
      </c>
      <c r="B12" s="46"/>
      <c r="C12" s="46"/>
      <c r="D12" s="46"/>
      <c r="E12" s="46"/>
      <c r="F12" s="46"/>
      <c r="G12" s="46"/>
      <c r="H12" s="46"/>
      <c r="I12" s="46"/>
    </row>
    <row r="13" spans="1:9">
      <c r="A13" s="151" t="s">
        <v>0</v>
      </c>
    </row>
    <row r="18" spans="2:9">
      <c r="B18" s="216"/>
      <c r="C18" s="216"/>
      <c r="D18" s="216"/>
      <c r="E18" s="216"/>
      <c r="F18" s="216"/>
      <c r="G18" s="216"/>
      <c r="H18" s="216"/>
      <c r="I18" s="216"/>
    </row>
  </sheetData>
  <hyperlinks>
    <hyperlink ref="A13" location="Contents!A1" display="Return to Contents" xr:uid="{00000000-0004-0000-04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"/>
  <sheetViews>
    <sheetView workbookViewId="0"/>
  </sheetViews>
  <sheetFormatPr defaultColWidth="8.42578125" defaultRowHeight="14.25"/>
  <cols>
    <col min="1" max="1" width="30.85546875" style="1" customWidth="1"/>
    <col min="2" max="6" width="10" style="1" customWidth="1"/>
    <col min="7" max="8" width="8.42578125" style="1"/>
    <col min="9" max="9" width="9.42578125" style="1" bestFit="1" customWidth="1"/>
    <col min="10" max="16384" width="8.42578125" style="1"/>
  </cols>
  <sheetData>
    <row r="1" spans="1:17" ht="15">
      <c r="A1" s="39" t="s">
        <v>252</v>
      </c>
    </row>
    <row r="2" spans="1:17">
      <c r="A2" s="4" t="s">
        <v>193</v>
      </c>
    </row>
    <row r="3" spans="1:17">
      <c r="A3" s="4" t="s">
        <v>197</v>
      </c>
    </row>
    <row r="4" spans="1:17" ht="16.5" customHeight="1">
      <c r="A4" s="133" t="s">
        <v>21</v>
      </c>
      <c r="B4" s="134" t="s">
        <v>5</v>
      </c>
      <c r="C4" s="134" t="s">
        <v>6</v>
      </c>
      <c r="D4" s="134" t="s">
        <v>7</v>
      </c>
      <c r="E4" s="134" t="s">
        <v>22</v>
      </c>
      <c r="F4" s="134" t="s">
        <v>73</v>
      </c>
      <c r="G4" s="134" t="s">
        <v>131</v>
      </c>
    </row>
    <row r="5" spans="1:17" ht="16.5" customHeight="1">
      <c r="A5" s="164" t="s">
        <v>49</v>
      </c>
      <c r="B5" s="166">
        <v>124.02595477</v>
      </c>
      <c r="C5" s="166">
        <v>116.60820323</v>
      </c>
      <c r="D5" s="166">
        <v>111.66204449999999</v>
      </c>
      <c r="E5" s="166">
        <v>119.97959573</v>
      </c>
      <c r="F5" s="166">
        <v>132.82534480000001</v>
      </c>
      <c r="G5" s="167">
        <v>143.71735409999999</v>
      </c>
    </row>
    <row r="6" spans="1:17" ht="16.5" customHeight="1">
      <c r="A6" s="163" t="s">
        <v>72</v>
      </c>
      <c r="B6" s="166">
        <v>-19.11970865</v>
      </c>
      <c r="C6" s="166">
        <v>-18.530440599999999</v>
      </c>
      <c r="D6" s="166">
        <v>-17.345484940000002</v>
      </c>
      <c r="E6" s="166">
        <v>-18.53356935</v>
      </c>
      <c r="F6" s="166">
        <v>-20.710420259999999</v>
      </c>
      <c r="G6" s="167">
        <v>-22.235809170000003</v>
      </c>
      <c r="H6" s="53"/>
      <c r="I6" s="40"/>
      <c r="J6" s="40"/>
      <c r="K6" s="40"/>
      <c r="L6" s="40"/>
      <c r="M6" s="40"/>
      <c r="N6" s="41"/>
    </row>
    <row r="7" spans="1:17" ht="16.5" customHeight="1">
      <c r="A7" s="165" t="s">
        <v>50</v>
      </c>
      <c r="B7" s="166">
        <v>-10.3564436</v>
      </c>
      <c r="C7" s="166">
        <v>-10.0091316</v>
      </c>
      <c r="D7" s="166">
        <v>-9.6195245700000012</v>
      </c>
      <c r="E7" s="166">
        <v>-10.22470835</v>
      </c>
      <c r="F7" s="166">
        <v>-11.343099179999999</v>
      </c>
      <c r="G7" s="167">
        <v>-12.23808878</v>
      </c>
      <c r="I7" s="121"/>
      <c r="J7" s="121"/>
      <c r="K7" s="121"/>
      <c r="L7" s="121"/>
      <c r="M7" s="121"/>
      <c r="N7" s="121"/>
    </row>
    <row r="8" spans="1:17" ht="16.5" customHeight="1">
      <c r="A8" s="165" t="s">
        <v>51</v>
      </c>
      <c r="B8" s="166">
        <v>-8.7632650500000011</v>
      </c>
      <c r="C8" s="166">
        <v>-8.5213089999999987</v>
      </c>
      <c r="D8" s="166">
        <v>-7.7259603700000001</v>
      </c>
      <c r="E8" s="166">
        <v>-8.3088610000000003</v>
      </c>
      <c r="F8" s="166">
        <v>-9.36732108</v>
      </c>
      <c r="G8" s="167">
        <v>-9.9977203900000013</v>
      </c>
    </row>
    <row r="9" spans="1:17" ht="16.5" customHeight="1">
      <c r="A9" s="163" t="s">
        <v>52</v>
      </c>
      <c r="B9" s="166">
        <v>104.90624611999999</v>
      </c>
      <c r="C9" s="166">
        <v>98.077762629999995</v>
      </c>
      <c r="D9" s="166">
        <v>94.316559560000002</v>
      </c>
      <c r="E9" s="166">
        <v>101.44602638000001</v>
      </c>
      <c r="F9" s="166">
        <v>112.11492454000002</v>
      </c>
      <c r="G9" s="167">
        <v>121.48154493</v>
      </c>
    </row>
    <row r="10" spans="1:17" ht="16.5" customHeight="1">
      <c r="A10" s="156" t="s">
        <v>71</v>
      </c>
      <c r="B10" s="166">
        <v>2.3794279104662479</v>
      </c>
      <c r="C10" s="166">
        <v>2.2245478646806163</v>
      </c>
      <c r="D10" s="166">
        <v>2.1392382487836556</v>
      </c>
      <c r="E10" s="166">
        <v>2.3009450390432846</v>
      </c>
      <c r="F10" s="166">
        <v>2.5429313362823223</v>
      </c>
      <c r="G10" s="167">
        <v>2.7553800588990214</v>
      </c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16.5" customHeight="1">
      <c r="A11" s="163" t="s">
        <v>70</v>
      </c>
      <c r="B11" s="166">
        <v>107.28567403046624</v>
      </c>
      <c r="C11" s="166">
        <v>100.30231049468061</v>
      </c>
      <c r="D11" s="166">
        <v>96.455797808783657</v>
      </c>
      <c r="E11" s="166">
        <v>103.74697141904329</v>
      </c>
      <c r="F11" s="166">
        <v>114.65785587628234</v>
      </c>
      <c r="G11" s="167">
        <v>124.23692498889902</v>
      </c>
    </row>
    <row r="12" spans="1:17" ht="16.5" customHeight="1">
      <c r="A12" s="44" t="s">
        <v>8</v>
      </c>
      <c r="B12" s="166"/>
      <c r="C12" s="166"/>
      <c r="D12" s="166"/>
      <c r="E12" s="166"/>
      <c r="F12" s="166"/>
      <c r="G12" s="167"/>
    </row>
    <row r="13" spans="1:17" ht="16.5" customHeight="1">
      <c r="A13" s="45" t="s">
        <v>47</v>
      </c>
      <c r="B13" s="166"/>
      <c r="C13" s="166"/>
      <c r="D13" s="166"/>
      <c r="E13" s="166"/>
      <c r="F13" s="166"/>
      <c r="G13" s="167"/>
    </row>
    <row r="14" spans="1:17" ht="16.5" customHeight="1">
      <c r="A14" s="45" t="s">
        <v>48</v>
      </c>
      <c r="B14" s="166"/>
      <c r="C14" s="166"/>
      <c r="D14" s="166"/>
      <c r="E14" s="166"/>
      <c r="F14" s="166"/>
      <c r="G14" s="167"/>
    </row>
    <row r="15" spans="1:17" ht="16.5" customHeight="1">
      <c r="A15" s="45" t="s">
        <v>84</v>
      </c>
      <c r="B15" s="166"/>
      <c r="C15" s="166"/>
      <c r="D15" s="166"/>
      <c r="E15" s="166"/>
      <c r="F15" s="166"/>
      <c r="G15" s="167"/>
    </row>
    <row r="16" spans="1:17" ht="15" customHeight="1">
      <c r="A16" s="151" t="s">
        <v>0</v>
      </c>
    </row>
    <row r="17" spans="9:16" ht="15" customHeight="1">
      <c r="I17" s="53"/>
      <c r="J17" s="53"/>
      <c r="K17" s="53"/>
      <c r="L17" s="53"/>
      <c r="M17" s="53"/>
      <c r="N17" s="53"/>
      <c r="O17" s="53"/>
      <c r="P17" s="53"/>
    </row>
    <row r="18" spans="9:16">
      <c r="I18" s="53"/>
      <c r="J18" s="53"/>
      <c r="K18" s="53"/>
      <c r="L18" s="53"/>
      <c r="M18" s="53"/>
      <c r="N18" s="53"/>
    </row>
  </sheetData>
  <hyperlinks>
    <hyperlink ref="A16" location="Contents!A1" display="Return to Contents" xr:uid="{00000000-0004-0000-05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workbookViewId="0"/>
  </sheetViews>
  <sheetFormatPr defaultColWidth="8.42578125" defaultRowHeight="14.25"/>
  <cols>
    <col min="1" max="1" width="30.85546875" style="1" customWidth="1"/>
    <col min="2" max="9" width="10" style="1" customWidth="1"/>
    <col min="10" max="10" width="12.42578125" style="1" customWidth="1"/>
    <col min="11" max="11" width="12.7109375" style="1" customWidth="1"/>
    <col min="12" max="12" width="11.7109375" style="1" customWidth="1"/>
    <col min="13" max="16384" width="8.42578125" style="1"/>
  </cols>
  <sheetData>
    <row r="1" spans="1:12" ht="15">
      <c r="A1" s="39" t="s">
        <v>265</v>
      </c>
    </row>
    <row r="2" spans="1:12">
      <c r="A2" s="4" t="s">
        <v>193</v>
      </c>
    </row>
    <row r="3" spans="1:12">
      <c r="A3" s="4" t="s">
        <v>198</v>
      </c>
    </row>
    <row r="4" spans="1:12" ht="16.5" customHeight="1">
      <c r="A4" s="133" t="s">
        <v>21</v>
      </c>
      <c r="B4" s="134" t="s">
        <v>9</v>
      </c>
      <c r="C4" s="134" t="s">
        <v>1</v>
      </c>
      <c r="D4" s="134" t="s">
        <v>2</v>
      </c>
      <c r="E4" s="134" t="s">
        <v>3</v>
      </c>
      <c r="F4" s="134" t="s">
        <v>4</v>
      </c>
      <c r="G4" s="134" t="s">
        <v>5</v>
      </c>
      <c r="H4" s="134" t="s">
        <v>6</v>
      </c>
      <c r="I4" s="134" t="s">
        <v>7</v>
      </c>
      <c r="J4" s="134" t="s">
        <v>256</v>
      </c>
      <c r="K4" s="134" t="s">
        <v>257</v>
      </c>
      <c r="L4" s="134" t="s">
        <v>258</v>
      </c>
    </row>
    <row r="5" spans="1:12" ht="16.5" customHeight="1">
      <c r="A5" s="163" t="s">
        <v>86</v>
      </c>
      <c r="B5" s="168">
        <v>51.527794897376474</v>
      </c>
      <c r="C5" s="168">
        <v>55.945489307389416</v>
      </c>
      <c r="D5" s="168">
        <v>83.517741033134115</v>
      </c>
      <c r="E5" s="168">
        <v>77.537576310527058</v>
      </c>
      <c r="F5" s="168">
        <v>84.552873481352947</v>
      </c>
      <c r="G5" s="168">
        <v>95.533631771157644</v>
      </c>
      <c r="H5" s="168">
        <v>105.57004016920352</v>
      </c>
      <c r="I5" s="168">
        <v>115.6102844975</v>
      </c>
      <c r="J5" s="143" t="s">
        <v>179</v>
      </c>
      <c r="K5" s="143" t="s">
        <v>179</v>
      </c>
      <c r="L5" s="143" t="s">
        <v>179</v>
      </c>
    </row>
    <row r="6" spans="1:12" ht="16.5" customHeight="1">
      <c r="A6" s="163" t="s">
        <v>87</v>
      </c>
      <c r="B6" s="143" t="s">
        <v>179</v>
      </c>
      <c r="C6" s="168">
        <v>197.39702926999999</v>
      </c>
      <c r="D6" s="168">
        <v>197.40862368999998</v>
      </c>
      <c r="E6" s="168">
        <v>205.31883071000001</v>
      </c>
      <c r="F6" s="168">
        <v>212.30538476999996</v>
      </c>
      <c r="G6" s="168">
        <v>218.61373773999995</v>
      </c>
      <c r="H6" s="168">
        <v>225.56149391999995</v>
      </c>
      <c r="I6" s="168">
        <v>237.84607141000004</v>
      </c>
      <c r="J6" s="143" t="s">
        <v>179</v>
      </c>
      <c r="K6" s="143" t="s">
        <v>179</v>
      </c>
      <c r="L6" s="143" t="s">
        <v>179</v>
      </c>
    </row>
    <row r="7" spans="1:12" ht="16.5" customHeight="1">
      <c r="A7" s="169" t="s">
        <v>88</v>
      </c>
      <c r="B7" s="143" t="s">
        <v>179</v>
      </c>
      <c r="C7" s="143" t="s">
        <v>179</v>
      </c>
      <c r="D7" s="166">
        <v>67.751906639479373</v>
      </c>
      <c r="E7" s="166">
        <v>66.085908604479286</v>
      </c>
      <c r="F7" s="166">
        <v>68.769911323057983</v>
      </c>
      <c r="G7" s="166">
        <v>72.171982353197663</v>
      </c>
      <c r="H7" s="166">
        <v>74.981224432443739</v>
      </c>
      <c r="I7" s="166">
        <v>79.328159861154219</v>
      </c>
      <c r="J7" s="166">
        <v>84.337204373126184</v>
      </c>
      <c r="K7" s="143" t="s">
        <v>179</v>
      </c>
      <c r="L7" s="143" t="s">
        <v>179</v>
      </c>
    </row>
    <row r="8" spans="1:12" ht="16.5" customHeight="1">
      <c r="A8" s="150" t="s">
        <v>253</v>
      </c>
      <c r="B8" s="143" t="s">
        <v>179</v>
      </c>
      <c r="C8" s="143" t="s">
        <v>179</v>
      </c>
      <c r="D8" s="143" t="s">
        <v>179</v>
      </c>
      <c r="E8" s="166">
        <v>52.110986103510456</v>
      </c>
      <c r="F8" s="166">
        <v>58.967251146919303</v>
      </c>
      <c r="G8" s="166">
        <v>62.980294112802078</v>
      </c>
      <c r="H8" s="166">
        <v>60.635478064272995</v>
      </c>
      <c r="I8" s="166">
        <v>61.991773159508071</v>
      </c>
      <c r="J8" s="166">
        <v>65.755428439138186</v>
      </c>
      <c r="K8" s="166">
        <v>69.277230848156861</v>
      </c>
      <c r="L8" s="166">
        <v>72.958393685907538</v>
      </c>
    </row>
    <row r="9" spans="1:12" ht="16.5" customHeight="1">
      <c r="A9" s="170" t="s">
        <v>102</v>
      </c>
      <c r="B9" s="143" t="s">
        <v>179</v>
      </c>
      <c r="C9" s="143" t="s">
        <v>179</v>
      </c>
      <c r="D9" s="143" t="s">
        <v>179</v>
      </c>
      <c r="E9" s="143" t="s">
        <v>179</v>
      </c>
      <c r="F9" s="143" t="s">
        <v>179</v>
      </c>
      <c r="G9" s="166">
        <v>107.28567403046624</v>
      </c>
      <c r="H9" s="166">
        <v>100.30231049468061</v>
      </c>
      <c r="I9" s="166">
        <v>96.455797808783657</v>
      </c>
      <c r="J9" s="166">
        <v>103.74697141904329</v>
      </c>
      <c r="K9" s="166">
        <v>114.65785587628234</v>
      </c>
      <c r="L9" s="171">
        <v>124.23692498889902</v>
      </c>
    </row>
    <row r="10" spans="1:12" ht="16.5" customHeight="1">
      <c r="A10" s="44" t="s">
        <v>8</v>
      </c>
    </row>
    <row r="11" spans="1:12" ht="16.5" customHeight="1">
      <c r="A11" s="217" t="s">
        <v>91</v>
      </c>
    </row>
    <row r="12" spans="1:12" ht="16.5" customHeight="1">
      <c r="A12" s="217" t="s">
        <v>90</v>
      </c>
    </row>
    <row r="13" spans="1:12" ht="16.5" customHeight="1">
      <c r="A13" s="217" t="s">
        <v>89</v>
      </c>
    </row>
    <row r="14" spans="1:12" ht="16.5" customHeight="1">
      <c r="A14" s="217" t="s">
        <v>254</v>
      </c>
    </row>
    <row r="15" spans="1:12" ht="16.5" customHeight="1">
      <c r="A15" s="217" t="s">
        <v>255</v>
      </c>
    </row>
    <row r="16" spans="1:12">
      <c r="A16" s="151" t="s">
        <v>0</v>
      </c>
    </row>
  </sheetData>
  <hyperlinks>
    <hyperlink ref="A16" location="Contents!A1" display="Return to Contents" xr:uid="{00000000-0004-0000-06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4"/>
  <sheetViews>
    <sheetView workbookViewId="0"/>
  </sheetViews>
  <sheetFormatPr defaultColWidth="8.42578125" defaultRowHeight="14.25"/>
  <cols>
    <col min="1" max="1" width="58.42578125" style="1" customWidth="1"/>
    <col min="2" max="2" width="10" style="1" customWidth="1"/>
    <col min="3" max="3" width="10.42578125" style="1" bestFit="1" customWidth="1"/>
    <col min="4" max="4" width="11.140625" style="1" bestFit="1" customWidth="1"/>
    <col min="5" max="7" width="10.42578125" style="1" bestFit="1" customWidth="1"/>
    <col min="8" max="9" width="11.140625" style="1" bestFit="1" customWidth="1"/>
    <col min="10" max="16384" width="8.42578125" style="1"/>
  </cols>
  <sheetData>
    <row r="1" spans="1:17" ht="15">
      <c r="A1" s="39" t="s">
        <v>264</v>
      </c>
    </row>
    <row r="2" spans="1:17">
      <c r="A2" s="4" t="s">
        <v>193</v>
      </c>
    </row>
    <row r="3" spans="1:17">
      <c r="A3" s="4" t="s">
        <v>196</v>
      </c>
    </row>
    <row r="4" spans="1:17" ht="16.5" customHeight="1">
      <c r="A4" s="135" t="s">
        <v>134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218" t="s">
        <v>131</v>
      </c>
    </row>
    <row r="5" spans="1:17" ht="16.5" customHeight="1">
      <c r="A5" s="170" t="s">
        <v>260</v>
      </c>
      <c r="B5" s="166">
        <v>13337.227998216675</v>
      </c>
      <c r="C5" s="167">
        <v>14574.584801758174</v>
      </c>
      <c r="D5" s="166">
        <v>15809.954549772159</v>
      </c>
      <c r="E5" s="166">
        <v>16632.631050025353</v>
      </c>
      <c r="F5" s="166">
        <v>17369.771039455107</v>
      </c>
      <c r="G5" s="166">
        <v>18247.064271186126</v>
      </c>
      <c r="H5" s="166">
        <v>19436.658848660027</v>
      </c>
      <c r="I5" s="53"/>
      <c r="J5" s="166"/>
      <c r="K5" s="167"/>
      <c r="L5" s="166"/>
      <c r="M5" s="166"/>
      <c r="N5" s="166"/>
      <c r="O5" s="166"/>
      <c r="P5" s="166"/>
    </row>
    <row r="6" spans="1:17" ht="16.5" customHeight="1">
      <c r="A6" s="170" t="s">
        <v>259</v>
      </c>
      <c r="B6" s="166">
        <v>13501</v>
      </c>
      <c r="C6" s="166">
        <v>14584</v>
      </c>
      <c r="D6" s="166">
        <v>15247</v>
      </c>
      <c r="E6" s="166">
        <v>15661</v>
      </c>
      <c r="F6" s="166">
        <v>16195</v>
      </c>
      <c r="G6" s="166">
        <v>16908</v>
      </c>
      <c r="H6" s="166">
        <v>17822</v>
      </c>
      <c r="I6" s="53"/>
      <c r="J6" s="166"/>
      <c r="K6" s="166"/>
      <c r="L6" s="166"/>
      <c r="M6" s="166"/>
      <c r="N6" s="166"/>
      <c r="O6" s="166"/>
      <c r="P6" s="166"/>
      <c r="Q6" s="53"/>
    </row>
    <row r="7" spans="1:17" ht="16.5" customHeight="1">
      <c r="A7" s="170" t="s">
        <v>132</v>
      </c>
      <c r="B7" s="166">
        <v>-163.77200178332532</v>
      </c>
      <c r="C7" s="166">
        <v>-9.4151982418261468</v>
      </c>
      <c r="D7" s="166">
        <v>562.95454977215923</v>
      </c>
      <c r="E7" s="166">
        <v>971.63105002535303</v>
      </c>
      <c r="F7" s="166">
        <v>1174.7710394551068</v>
      </c>
      <c r="G7" s="166">
        <v>1339.0642711861256</v>
      </c>
      <c r="H7" s="166">
        <v>1614.6588486600267</v>
      </c>
      <c r="K7" s="53"/>
      <c r="L7" s="53"/>
      <c r="M7" s="53"/>
      <c r="N7" s="53"/>
      <c r="O7" s="53"/>
      <c r="P7" s="53"/>
      <c r="Q7" s="53"/>
    </row>
    <row r="8" spans="1:17" ht="16.5" customHeight="1">
      <c r="A8" s="170" t="s">
        <v>261</v>
      </c>
      <c r="B8" s="172">
        <v>11.627284886312971</v>
      </c>
      <c r="C8" s="172">
        <v>9.2774660799601385</v>
      </c>
      <c r="D8" s="172">
        <v>8.4761917050629076</v>
      </c>
      <c r="E8" s="172">
        <v>5.2035348847037088</v>
      </c>
      <c r="F8" s="172">
        <v>4.4318904640683998</v>
      </c>
      <c r="G8" s="172">
        <v>5.0506896707979809</v>
      </c>
      <c r="H8" s="166">
        <v>6.51937517068093</v>
      </c>
    </row>
    <row r="9" spans="1:17" ht="16.5" customHeight="1">
      <c r="A9" s="170" t="s">
        <v>262</v>
      </c>
      <c r="B9" s="172">
        <v>12.99799129561432</v>
      </c>
      <c r="C9" s="172">
        <v>8.0216280275535077</v>
      </c>
      <c r="D9" s="172">
        <v>4.5460778935820123</v>
      </c>
      <c r="E9" s="172">
        <v>2.7152882534269063</v>
      </c>
      <c r="F9" s="172">
        <v>3.4097439499393367</v>
      </c>
      <c r="G9" s="172">
        <v>4.4025933930225358</v>
      </c>
      <c r="H9" s="166">
        <v>5.405725100544112</v>
      </c>
    </row>
    <row r="10" spans="1:17" ht="16.5" customHeight="1">
      <c r="A10" s="170" t="s">
        <v>133</v>
      </c>
      <c r="B10" s="173">
        <v>-1.3707064093013486</v>
      </c>
      <c r="C10" s="173">
        <v>1.2558380524066308</v>
      </c>
      <c r="D10" s="173">
        <v>3.9301138114808953</v>
      </c>
      <c r="E10" s="173">
        <v>2.4882466312768026</v>
      </c>
      <c r="F10" s="173">
        <v>1.0221465141290631</v>
      </c>
      <c r="G10" s="173">
        <v>0.6480962777754451</v>
      </c>
      <c r="H10" s="166">
        <v>1.1136500701368179</v>
      </c>
    </row>
    <row r="11" spans="1:17" ht="11.25" customHeight="1">
      <c r="A11" s="4" t="s">
        <v>8</v>
      </c>
      <c r="D11" s="94"/>
      <c r="E11" s="94"/>
      <c r="F11" s="94"/>
      <c r="G11" s="94"/>
      <c r="H11" s="94"/>
      <c r="I11" s="94"/>
    </row>
    <row r="12" spans="1:17" ht="12.2" customHeight="1">
      <c r="A12" s="209" t="s">
        <v>263</v>
      </c>
      <c r="C12" s="120"/>
      <c r="D12" s="120"/>
      <c r="E12" s="120"/>
      <c r="F12" s="120"/>
      <c r="G12" s="120"/>
      <c r="H12" s="120"/>
      <c r="I12" s="120"/>
    </row>
    <row r="13" spans="1:17">
      <c r="A13" s="151" t="s">
        <v>0</v>
      </c>
      <c r="C13" s="120"/>
      <c r="D13" s="120"/>
      <c r="E13" s="120"/>
      <c r="F13" s="120"/>
      <c r="G13" s="120"/>
      <c r="H13" s="120"/>
      <c r="I13" s="120"/>
    </row>
    <row r="14" spans="1:17">
      <c r="C14" s="120"/>
      <c r="D14" s="120"/>
      <c r="E14" s="120"/>
      <c r="F14" s="120"/>
      <c r="G14" s="120"/>
      <c r="H14" s="120"/>
      <c r="I14" s="120"/>
    </row>
  </sheetData>
  <phoneticPr fontId="164" type="noConversion"/>
  <hyperlinks>
    <hyperlink ref="A12" r:id="rId1" xr:uid="{00000000-0004-0000-0700-000000000000}"/>
    <hyperlink ref="A13" location="Contents!A1" display="Return to Contents" xr:uid="{00000000-0004-0000-07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workbookViewId="0"/>
  </sheetViews>
  <sheetFormatPr defaultColWidth="8.7109375" defaultRowHeight="15"/>
  <cols>
    <col min="1" max="1" width="8.7109375" style="92"/>
    <col min="2" max="2" width="16.85546875" style="92" customWidth="1"/>
    <col min="3" max="3" width="26.42578125" style="92" customWidth="1"/>
    <col min="4" max="4" width="34.42578125" style="92" customWidth="1"/>
    <col min="5" max="5" width="24" style="92" customWidth="1"/>
    <col min="6" max="6" width="40.42578125" style="92" customWidth="1"/>
    <col min="7" max="16384" width="8.7109375" style="92"/>
  </cols>
  <sheetData>
    <row r="1" spans="1:6">
      <c r="A1" s="39" t="s">
        <v>266</v>
      </c>
    </row>
    <row r="2" spans="1:6">
      <c r="A2" s="4" t="s">
        <v>193</v>
      </c>
    </row>
    <row r="3" spans="1:6">
      <c r="A3" s="4" t="s">
        <v>195</v>
      </c>
    </row>
    <row r="4" spans="1:6" ht="30">
      <c r="A4" s="131" t="s">
        <v>104</v>
      </c>
      <c r="B4" s="136" t="s">
        <v>154</v>
      </c>
      <c r="C4" s="136" t="s">
        <v>155</v>
      </c>
      <c r="D4" s="136" t="s">
        <v>158</v>
      </c>
      <c r="E4" s="136" t="s">
        <v>156</v>
      </c>
      <c r="F4" s="136" t="s">
        <v>215</v>
      </c>
    </row>
    <row r="5" spans="1:6">
      <c r="A5" s="152" t="s">
        <v>3</v>
      </c>
      <c r="B5" s="175">
        <v>49.8</v>
      </c>
      <c r="C5" s="167" t="s">
        <v>157</v>
      </c>
      <c r="D5" s="167">
        <v>51000</v>
      </c>
      <c r="E5" s="167" t="s">
        <v>159</v>
      </c>
      <c r="F5" s="167">
        <v>95000</v>
      </c>
    </row>
    <row r="6" spans="1:6">
      <c r="A6" s="156" t="s">
        <v>4</v>
      </c>
      <c r="B6" s="175">
        <v>49</v>
      </c>
      <c r="C6" s="167" t="s">
        <v>157</v>
      </c>
      <c r="D6" s="167">
        <v>51000</v>
      </c>
      <c r="E6" s="167" t="s">
        <v>159</v>
      </c>
      <c r="F6" s="167">
        <v>95000</v>
      </c>
    </row>
    <row r="7" spans="1:6">
      <c r="A7" s="156" t="s">
        <v>5</v>
      </c>
      <c r="B7" s="175">
        <v>49.8</v>
      </c>
      <c r="C7" s="167" t="s">
        <v>157</v>
      </c>
      <c r="D7" s="167">
        <v>51000</v>
      </c>
      <c r="E7" s="167" t="s">
        <v>159</v>
      </c>
      <c r="F7" s="167">
        <v>95000</v>
      </c>
    </row>
    <row r="8" spans="1:6">
      <c r="A8" s="156" t="s">
        <v>6</v>
      </c>
      <c r="B8" s="175">
        <v>49.8</v>
      </c>
      <c r="C8" s="166" t="s">
        <v>157</v>
      </c>
      <c r="D8" s="167">
        <v>51000</v>
      </c>
      <c r="E8" s="167" t="s">
        <v>159</v>
      </c>
      <c r="F8" s="167">
        <v>100000</v>
      </c>
    </row>
    <row r="9" spans="1:6">
      <c r="A9" s="156" t="s">
        <v>7</v>
      </c>
      <c r="B9" s="176">
        <v>53.2</v>
      </c>
      <c r="C9" s="166" t="s">
        <v>157</v>
      </c>
      <c r="D9" s="167">
        <v>51000</v>
      </c>
      <c r="E9" s="167" t="s">
        <v>159</v>
      </c>
      <c r="F9" s="167">
        <v>100000</v>
      </c>
    </row>
    <row r="10" spans="1:6">
      <c r="A10" s="152" t="s">
        <v>22</v>
      </c>
      <c r="B10" s="176">
        <v>53.1</v>
      </c>
      <c r="C10" s="166" t="s">
        <v>157</v>
      </c>
      <c r="D10" s="167">
        <v>51000</v>
      </c>
      <c r="E10" s="167" t="s">
        <v>159</v>
      </c>
      <c r="F10" s="167">
        <v>100000</v>
      </c>
    </row>
    <row r="11" spans="1:6">
      <c r="A11" s="159" t="s">
        <v>73</v>
      </c>
      <c r="B11" s="176">
        <v>52.5</v>
      </c>
      <c r="C11" s="166" t="s">
        <v>157</v>
      </c>
      <c r="D11" s="167">
        <v>51000</v>
      </c>
      <c r="E11" s="167" t="s">
        <v>159</v>
      </c>
      <c r="F11" s="167">
        <v>100000</v>
      </c>
    </row>
    <row r="12" spans="1:6">
      <c r="A12" s="163" t="s">
        <v>131</v>
      </c>
      <c r="B12" s="177">
        <v>52.9</v>
      </c>
      <c r="C12" s="166" t="s">
        <v>157</v>
      </c>
      <c r="D12" s="166">
        <v>51000</v>
      </c>
      <c r="E12" s="166" t="s">
        <v>159</v>
      </c>
      <c r="F12" s="166">
        <v>100000</v>
      </c>
    </row>
    <row r="13" spans="1:6">
      <c r="A13" s="4" t="s">
        <v>8</v>
      </c>
      <c r="B13" s="128"/>
      <c r="C13" s="41"/>
      <c r="D13" s="41"/>
      <c r="E13" s="41"/>
      <c r="F13" s="41"/>
    </row>
    <row r="14" spans="1:6">
      <c r="A14" s="72" t="s">
        <v>184</v>
      </c>
    </row>
    <row r="15" spans="1:6">
      <c r="A15" s="72" t="s">
        <v>185</v>
      </c>
    </row>
    <row r="16" spans="1:6">
      <c r="A16" s="4" t="s">
        <v>214</v>
      </c>
    </row>
    <row r="17" spans="1:2">
      <c r="A17" s="92" t="s">
        <v>216</v>
      </c>
      <c r="B17" s="174"/>
    </row>
    <row r="18" spans="1:2">
      <c r="A18" s="151" t="s">
        <v>0</v>
      </c>
      <c r="B18" s="174"/>
    </row>
    <row r="19" spans="1:2">
      <c r="A19" s="174"/>
      <c r="B19" s="174"/>
    </row>
    <row r="20" spans="1:2">
      <c r="A20" s="174"/>
      <c r="B20" s="174"/>
    </row>
    <row r="21" spans="1:2">
      <c r="A21" s="174"/>
      <c r="B21" s="174"/>
    </row>
    <row r="22" spans="1:2">
      <c r="A22" s="174"/>
      <c r="B22" s="174"/>
    </row>
    <row r="23" spans="1:2">
      <c r="A23" s="174"/>
      <c r="B23" s="174"/>
    </row>
    <row r="24" spans="1:2">
      <c r="A24" s="174"/>
      <c r="B24" s="174"/>
    </row>
    <row r="25" spans="1:2">
      <c r="A25" s="174"/>
      <c r="B25" s="174"/>
    </row>
    <row r="26" spans="1:2">
      <c r="A26" s="174"/>
      <c r="B26" s="174"/>
    </row>
  </sheetData>
  <hyperlinks>
    <hyperlink ref="A14" r:id="rId1" display="Scottish Government (2021) Non-domestic rates income statistics," xr:uid="{00000000-0004-0000-0900-000000000000}"/>
    <hyperlink ref="A15" r:id="rId2" xr:uid="{00000000-0004-0000-0900-000001000000}"/>
    <hyperlink ref="A18" location="Contents!A1" display="Return to Contents" xr:uid="{00000000-0004-0000-0900-00000200000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7"/>
  <sheetViews>
    <sheetView showGridLines="0" workbookViewId="0"/>
  </sheetViews>
  <sheetFormatPr defaultColWidth="8.42578125" defaultRowHeight="14.25"/>
  <cols>
    <col min="1" max="1" width="61.140625" style="1" customWidth="1"/>
    <col min="2" max="2" width="12.85546875" style="1" customWidth="1"/>
    <col min="3" max="4" width="11.42578125" style="1" customWidth="1"/>
    <col min="5" max="5" width="12.85546875" style="1" customWidth="1"/>
    <col min="6" max="8" width="11.42578125" style="1" customWidth="1"/>
    <col min="9" max="9" width="10.42578125" style="1" customWidth="1"/>
    <col min="10" max="16384" width="8.42578125" style="1"/>
  </cols>
  <sheetData>
    <row r="1" spans="1:8" ht="15">
      <c r="A1" s="2" t="s">
        <v>267</v>
      </c>
      <c r="B1" s="71"/>
      <c r="C1" s="71"/>
      <c r="D1" s="71"/>
      <c r="E1" s="71"/>
      <c r="F1" s="71"/>
      <c r="G1" s="71"/>
      <c r="H1" s="71"/>
    </row>
    <row r="2" spans="1:8">
      <c r="A2" s="4" t="s">
        <v>193</v>
      </c>
      <c r="B2" s="71"/>
      <c r="C2" s="71"/>
      <c r="D2" s="71"/>
      <c r="E2" s="71"/>
      <c r="F2" s="71"/>
      <c r="G2" s="71"/>
      <c r="H2" s="71"/>
    </row>
    <row r="3" spans="1:8">
      <c r="A3" s="4" t="s">
        <v>194</v>
      </c>
      <c r="B3" s="71"/>
      <c r="C3" s="71"/>
      <c r="D3" s="71"/>
      <c r="E3" s="71"/>
      <c r="F3" s="71"/>
      <c r="G3" s="71"/>
      <c r="H3" s="71"/>
    </row>
    <row r="4" spans="1:8" ht="16.5" customHeight="1">
      <c r="A4" s="135" t="s">
        <v>21</v>
      </c>
      <c r="B4" s="134" t="s">
        <v>162</v>
      </c>
      <c r="C4" s="134" t="s">
        <v>235</v>
      </c>
      <c r="D4" s="134" t="s">
        <v>236</v>
      </c>
      <c r="E4" s="134" t="s">
        <v>7</v>
      </c>
      <c r="F4" s="134" t="s">
        <v>22</v>
      </c>
      <c r="G4" s="134" t="s">
        <v>73</v>
      </c>
      <c r="H4" s="134" t="s">
        <v>131</v>
      </c>
    </row>
    <row r="5" spans="1:8" s="101" customFormat="1" ht="24.6" customHeight="1">
      <c r="A5" s="178" t="s">
        <v>55</v>
      </c>
      <c r="B5" s="179">
        <v>1324.6163800000002</v>
      </c>
      <c r="C5" s="180">
        <v>731.58916313027669</v>
      </c>
      <c r="D5" s="181">
        <v>659.64986203573699</v>
      </c>
      <c r="E5" s="181">
        <v>690.8012091013054</v>
      </c>
      <c r="F5" s="181">
        <v>685.98517881379917</v>
      </c>
      <c r="G5" s="181">
        <v>682.8263346393768</v>
      </c>
      <c r="H5" s="181">
        <v>692.83088441702353</v>
      </c>
    </row>
    <row r="6" spans="1:8" ht="15" customHeight="1">
      <c r="A6" s="182" t="s">
        <v>237</v>
      </c>
      <c r="B6" s="183">
        <v>84.988493000000005</v>
      </c>
      <c r="C6" s="183">
        <v>91.814036130276619</v>
      </c>
      <c r="D6" s="184" t="s">
        <v>179</v>
      </c>
      <c r="E6" s="184" t="s">
        <v>179</v>
      </c>
      <c r="F6" s="184" t="s">
        <v>179</v>
      </c>
      <c r="G6" s="184" t="s">
        <v>179</v>
      </c>
      <c r="H6" s="184" t="s">
        <v>179</v>
      </c>
    </row>
    <row r="7" spans="1:8" ht="15" customHeight="1">
      <c r="A7" s="182" t="s">
        <v>234</v>
      </c>
      <c r="B7" s="183">
        <v>4.0856979999999998</v>
      </c>
      <c r="C7" s="183">
        <v>4.7004799999999998</v>
      </c>
      <c r="D7" s="183">
        <v>4.7197564132439362</v>
      </c>
      <c r="E7" s="183">
        <v>4.9376945145094204</v>
      </c>
      <c r="F7" s="183">
        <v>4.9033485684969538</v>
      </c>
      <c r="G7" s="183">
        <v>4.8814949307669151</v>
      </c>
      <c r="H7" s="183">
        <v>4.9524190571530013</v>
      </c>
    </row>
    <row r="8" spans="1:8" ht="15" customHeight="1">
      <c r="A8" s="182" t="s">
        <v>233</v>
      </c>
      <c r="B8" s="183">
        <v>27.482671</v>
      </c>
      <c r="C8" s="183">
        <v>27.995422000000001</v>
      </c>
      <c r="D8" s="183">
        <v>30.574260252596275</v>
      </c>
      <c r="E8" s="183">
        <v>31.986048413601782</v>
      </c>
      <c r="F8" s="183">
        <v>31.763557717035294</v>
      </c>
      <c r="G8" s="183">
        <v>31.621991341798374</v>
      </c>
      <c r="H8" s="183">
        <v>32.081432996929436</v>
      </c>
    </row>
    <row r="9" spans="1:8" ht="15" customHeight="1">
      <c r="A9" s="182" t="s">
        <v>232</v>
      </c>
      <c r="B9" s="183">
        <v>192.71898999999999</v>
      </c>
      <c r="C9" s="183">
        <v>190.834135</v>
      </c>
      <c r="D9" s="183">
        <v>203.67311244485842</v>
      </c>
      <c r="E9" s="183">
        <v>213.07786292742739</v>
      </c>
      <c r="F9" s="183">
        <v>211.59572166594347</v>
      </c>
      <c r="G9" s="183">
        <v>210.65266485855622</v>
      </c>
      <c r="H9" s="183">
        <v>213.71327568329122</v>
      </c>
    </row>
    <row r="10" spans="1:8" ht="15" customHeight="1">
      <c r="A10" s="182" t="s">
        <v>56</v>
      </c>
      <c r="B10" s="183">
        <v>3.888115</v>
      </c>
      <c r="C10" s="183">
        <v>3.996842</v>
      </c>
      <c r="D10" s="183">
        <v>4.1388623643296691</v>
      </c>
      <c r="E10" s="183">
        <v>4.3299772707155304</v>
      </c>
      <c r="F10" s="183">
        <v>4.2998585249854733</v>
      </c>
      <c r="G10" s="183">
        <v>4.2806945701528161</v>
      </c>
      <c r="H10" s="183">
        <v>4.3428895589871184</v>
      </c>
    </row>
    <row r="11" spans="1:8" ht="15" customHeight="1">
      <c r="A11" s="182" t="s">
        <v>238</v>
      </c>
      <c r="B11" s="183">
        <v>63.810319999999997</v>
      </c>
      <c r="C11" s="183">
        <v>64.575089000000006</v>
      </c>
      <c r="D11" s="183">
        <v>69.654687980311309</v>
      </c>
      <c r="E11" s="183">
        <v>72.871042621002431</v>
      </c>
      <c r="F11" s="183">
        <v>72.36416134505906</v>
      </c>
      <c r="G11" s="183">
        <v>72.041642938590201</v>
      </c>
      <c r="H11" s="183">
        <v>73.088349052455854</v>
      </c>
    </row>
    <row r="12" spans="1:8" ht="15" customHeight="1">
      <c r="A12" s="182" t="s">
        <v>57</v>
      </c>
      <c r="B12" s="183">
        <v>1.2908360000000001</v>
      </c>
      <c r="C12" s="183">
        <v>1.262092</v>
      </c>
      <c r="D12" s="183">
        <v>1.4103364515640349</v>
      </c>
      <c r="E12" s="183">
        <v>1.4787892169265491</v>
      </c>
      <c r="F12" s="183">
        <v>1.4684115560087356</v>
      </c>
      <c r="G12" s="183">
        <v>1.4613140287317148</v>
      </c>
      <c r="H12" s="183">
        <v>1.482921111214907</v>
      </c>
    </row>
    <row r="13" spans="1:8" ht="15" customHeight="1">
      <c r="A13" s="182" t="s">
        <v>243</v>
      </c>
      <c r="B13" s="183">
        <v>271.17640499999999</v>
      </c>
      <c r="C13" s="183">
        <v>279.07076699999999</v>
      </c>
      <c r="D13" s="183">
        <v>305.9237786781045</v>
      </c>
      <c r="E13" s="183">
        <v>320.77224169375052</v>
      </c>
      <c r="F13" s="183">
        <v>318.52116661283856</v>
      </c>
      <c r="G13" s="183">
        <v>316.98160322606714</v>
      </c>
      <c r="H13" s="183">
        <v>321.66851343968113</v>
      </c>
    </row>
    <row r="14" spans="1:8" ht="15" customHeight="1">
      <c r="A14" s="182" t="s">
        <v>64</v>
      </c>
      <c r="B14" s="183">
        <v>8.0098880000000001</v>
      </c>
      <c r="C14" s="183">
        <v>8.1077899999999996</v>
      </c>
      <c r="D14" s="183">
        <v>8.9673794176321824</v>
      </c>
      <c r="E14" s="183">
        <v>9.3814545250089019</v>
      </c>
      <c r="F14" s="183">
        <v>9.3161983756688524</v>
      </c>
      <c r="G14" s="183">
        <v>9.2746771944844095</v>
      </c>
      <c r="H14" s="183">
        <v>9.4094306638336906</v>
      </c>
    </row>
    <row r="15" spans="1:8" ht="15" customHeight="1">
      <c r="A15" s="182" t="s">
        <v>58</v>
      </c>
      <c r="B15" s="183">
        <v>0.38794499999999998</v>
      </c>
      <c r="C15" s="183">
        <v>0.39996900000000002</v>
      </c>
      <c r="D15" s="183">
        <v>0.45878298068321816</v>
      </c>
      <c r="E15" s="183">
        <v>0.47996761034386165</v>
      </c>
      <c r="F15" s="183">
        <v>0.4766290195128246</v>
      </c>
      <c r="G15" s="183">
        <v>0.47450474101649703</v>
      </c>
      <c r="H15" s="183">
        <v>0.48139890657437545</v>
      </c>
    </row>
    <row r="16" spans="1:8" ht="15" customHeight="1">
      <c r="A16" s="182" t="s">
        <v>59</v>
      </c>
      <c r="B16" s="183">
        <v>0.83496700000000001</v>
      </c>
      <c r="C16" s="183">
        <v>0.95915099999999998</v>
      </c>
      <c r="D16" s="183">
        <v>0.98568295170769316</v>
      </c>
      <c r="E16" s="183">
        <v>1.031197561390121</v>
      </c>
      <c r="F16" s="183">
        <v>1.0240246883685886</v>
      </c>
      <c r="G16" s="183">
        <v>1.0194607328892655</v>
      </c>
      <c r="H16" s="183">
        <v>1.03427266302349</v>
      </c>
    </row>
    <row r="17" spans="1:9" ht="15" customHeight="1">
      <c r="A17" s="182" t="s">
        <v>60</v>
      </c>
      <c r="B17" s="183">
        <v>0</v>
      </c>
      <c r="C17" s="183">
        <v>0</v>
      </c>
      <c r="D17" s="184">
        <v>0</v>
      </c>
      <c r="E17" s="184" t="s">
        <v>179</v>
      </c>
      <c r="F17" s="184" t="s">
        <v>179</v>
      </c>
      <c r="G17" s="184" t="s">
        <v>179</v>
      </c>
      <c r="H17" s="184" t="s">
        <v>179</v>
      </c>
    </row>
    <row r="18" spans="1:9" ht="15" customHeight="1">
      <c r="A18" s="182" t="s">
        <v>61</v>
      </c>
      <c r="B18" s="183">
        <v>8.5400000000000005E-4</v>
      </c>
      <c r="C18" s="183">
        <v>0</v>
      </c>
      <c r="D18" s="184" t="s">
        <v>179</v>
      </c>
      <c r="E18" s="184" t="s">
        <v>179</v>
      </c>
      <c r="F18" s="184" t="s">
        <v>179</v>
      </c>
      <c r="G18" s="184" t="s">
        <v>179</v>
      </c>
      <c r="H18" s="184" t="s">
        <v>179</v>
      </c>
    </row>
    <row r="19" spans="1:9" ht="15" customHeight="1">
      <c r="A19" s="182" t="s">
        <v>62</v>
      </c>
      <c r="B19" s="183">
        <v>9.7577250000000006</v>
      </c>
      <c r="C19" s="183">
        <v>9.8349840000000004</v>
      </c>
      <c r="D19" s="183">
        <v>10.231536867956228</v>
      </c>
      <c r="E19" s="183">
        <v>10.703985342579433</v>
      </c>
      <c r="F19" s="183">
        <v>10.629529844853892</v>
      </c>
      <c r="G19" s="183">
        <v>10.582155302492675</v>
      </c>
      <c r="H19" s="183">
        <v>10.735905358726631</v>
      </c>
    </row>
    <row r="20" spans="1:9" ht="15" customHeight="1">
      <c r="A20" s="182" t="s">
        <v>239</v>
      </c>
      <c r="B20" s="183">
        <v>13.043964000000001</v>
      </c>
      <c r="C20" s="183">
        <v>12.588649</v>
      </c>
      <c r="D20" s="183">
        <v>14.803055522646359</v>
      </c>
      <c r="E20" s="183">
        <v>15.486597114852326</v>
      </c>
      <c r="F20" s="183">
        <v>15.378874406033352</v>
      </c>
      <c r="G20" s="183">
        <v>15.310332603371291</v>
      </c>
      <c r="H20" s="183">
        <v>15.532779206302401</v>
      </c>
    </row>
    <row r="21" spans="1:9" ht="15" customHeight="1">
      <c r="A21" s="182" t="s">
        <v>65</v>
      </c>
      <c r="B21" s="183">
        <v>2.3036650000000001</v>
      </c>
      <c r="C21" s="183">
        <v>2.3142119999999999</v>
      </c>
      <c r="D21" s="183">
        <v>2.1593323019909039</v>
      </c>
      <c r="E21" s="183">
        <v>2.2590410031807764</v>
      </c>
      <c r="F21" s="183">
        <v>2.2433274145601758</v>
      </c>
      <c r="G21" s="183">
        <v>2.2333291727581068</v>
      </c>
      <c r="H21" s="183">
        <v>2.2657776179079914</v>
      </c>
    </row>
    <row r="22" spans="1:9" ht="15" customHeight="1">
      <c r="A22" s="182" t="s">
        <v>63</v>
      </c>
      <c r="B22" s="183">
        <v>1.5259999999999999E-2</v>
      </c>
      <c r="C22" s="183">
        <v>5.7757999999999997E-2</v>
      </c>
      <c r="D22" s="183">
        <v>6.5424991148602396E-2</v>
      </c>
      <c r="E22" s="183">
        <v>6.8446036536925187E-2</v>
      </c>
      <c r="F22" s="183">
        <v>6.796993501449268E-2</v>
      </c>
      <c r="G22" s="183">
        <v>6.7667001148871878E-2</v>
      </c>
      <c r="H22" s="183">
        <v>6.865014729768823E-2</v>
      </c>
    </row>
    <row r="23" spans="1:9" ht="15" customHeight="1">
      <c r="A23" s="182" t="s">
        <v>82</v>
      </c>
      <c r="B23" s="183">
        <v>0</v>
      </c>
      <c r="C23" s="183">
        <v>3.9331999999999999E-2</v>
      </c>
      <c r="D23" s="183">
        <v>3.9331999999999999E-2</v>
      </c>
      <c r="E23" s="183">
        <v>4.1148183007860453E-2</v>
      </c>
      <c r="F23" s="183">
        <v>4.086196172220858E-2</v>
      </c>
      <c r="G23" s="183">
        <v>4.0679844849230574E-2</v>
      </c>
      <c r="H23" s="183">
        <v>4.1270889702984002E-2</v>
      </c>
    </row>
    <row r="24" spans="1:9" ht="15" customHeight="1">
      <c r="A24" s="182" t="s">
        <v>66</v>
      </c>
      <c r="B24" s="183">
        <v>0.33024199999999998</v>
      </c>
      <c r="C24" s="183">
        <v>0.351296</v>
      </c>
      <c r="D24" s="183">
        <v>1.0077912893680192</v>
      </c>
      <c r="E24" s="183">
        <v>1.0543267672287935</v>
      </c>
      <c r="F24" s="183">
        <v>1.046993010529117</v>
      </c>
      <c r="G24" s="183">
        <v>1.0423266879868061</v>
      </c>
      <c r="H24" s="183">
        <v>1.0574708417353695</v>
      </c>
    </row>
    <row r="25" spans="1:9" ht="15" customHeight="1">
      <c r="A25" s="185" t="s">
        <v>67</v>
      </c>
      <c r="B25" s="183">
        <v>0</v>
      </c>
      <c r="C25" s="183">
        <v>0.01</v>
      </c>
      <c r="D25" s="183">
        <v>0.83674912759573139</v>
      </c>
      <c r="E25" s="183">
        <v>0.84138829924296099</v>
      </c>
      <c r="F25" s="183">
        <v>0.84454416716803704</v>
      </c>
      <c r="G25" s="183">
        <v>0.85979546371629567</v>
      </c>
      <c r="H25" s="183">
        <v>0.87412722220625294</v>
      </c>
      <c r="I25" s="9"/>
    </row>
    <row r="26" spans="1:9" ht="15" customHeight="1">
      <c r="A26" s="185" t="s">
        <v>240</v>
      </c>
      <c r="B26" s="183">
        <v>640.47851200000002</v>
      </c>
      <c r="C26" s="183">
        <v>32.530082</v>
      </c>
      <c r="D26" s="184" t="s">
        <v>179</v>
      </c>
      <c r="E26" s="184" t="s">
        <v>179</v>
      </c>
      <c r="F26" s="184" t="s">
        <v>179</v>
      </c>
      <c r="G26" s="184" t="s">
        <v>179</v>
      </c>
      <c r="H26" s="184" t="s">
        <v>179</v>
      </c>
    </row>
    <row r="27" spans="1:9" s="101" customFormat="1" ht="23.45" customHeight="1">
      <c r="A27" s="178" t="s">
        <v>244</v>
      </c>
      <c r="B27" s="179">
        <v>33.045228000000002</v>
      </c>
      <c r="C27" s="179">
        <v>35.233842000000003</v>
      </c>
      <c r="D27" s="179">
        <v>37.311505214642125</v>
      </c>
      <c r="E27" s="179">
        <v>39.040816432965343</v>
      </c>
      <c r="F27" s="179">
        <v>38.769077304344641</v>
      </c>
      <c r="G27" s="179">
        <v>38.595220874803651</v>
      </c>
      <c r="H27" s="179">
        <v>39.156702353245599</v>
      </c>
    </row>
    <row r="28" spans="1:9" ht="15" customHeight="1">
      <c r="A28" s="182" t="s">
        <v>68</v>
      </c>
      <c r="B28" s="183">
        <v>0</v>
      </c>
      <c r="C28" s="183">
        <v>0.34037200000000001</v>
      </c>
      <c r="D28" s="183">
        <v>0.43701338267589679</v>
      </c>
      <c r="E28" s="183">
        <v>0.4571927857020226</v>
      </c>
      <c r="F28" s="183">
        <v>0.45401261352067995</v>
      </c>
      <c r="G28" s="183">
        <v>0.4519891336390956</v>
      </c>
      <c r="H28" s="183">
        <v>0.45855616584828823</v>
      </c>
    </row>
    <row r="29" spans="1:9" ht="15" customHeight="1">
      <c r="A29" s="182" t="s">
        <v>241</v>
      </c>
      <c r="B29" s="183">
        <v>21.293037000000002</v>
      </c>
      <c r="C29" s="183">
        <v>22.162248000000002</v>
      </c>
      <c r="D29" s="183">
        <v>23.386085566654028</v>
      </c>
      <c r="E29" s="183">
        <v>24.465954661196072</v>
      </c>
      <c r="F29" s="183">
        <v>24.295772736115921</v>
      </c>
      <c r="G29" s="183">
        <v>24.187489384783799</v>
      </c>
      <c r="H29" s="183">
        <v>24.538913810788276</v>
      </c>
    </row>
    <row r="30" spans="1:9" ht="15" customHeight="1">
      <c r="A30" s="182" t="s">
        <v>56</v>
      </c>
      <c r="B30" s="183">
        <v>9.2680729999999993</v>
      </c>
      <c r="C30" s="183">
        <v>10.228611000000001</v>
      </c>
      <c r="D30" s="183">
        <v>10.766416115520999</v>
      </c>
      <c r="E30" s="183">
        <v>11.263563018921898</v>
      </c>
      <c r="F30" s="183">
        <v>11.185215173339484</v>
      </c>
      <c r="G30" s="183">
        <v>11.13536400797442</v>
      </c>
      <c r="H30" s="183">
        <v>11.297151733959538</v>
      </c>
    </row>
    <row r="31" spans="1:9" ht="15" customHeight="1">
      <c r="A31" s="182" t="s">
        <v>57</v>
      </c>
      <c r="B31" s="183">
        <v>2.484118</v>
      </c>
      <c r="C31" s="183">
        <v>2.5026109999999999</v>
      </c>
      <c r="D31" s="183">
        <v>2.7219901497912047</v>
      </c>
      <c r="E31" s="183">
        <v>2.8541059671453537</v>
      </c>
      <c r="F31" s="183">
        <v>2.8340767813685588</v>
      </c>
      <c r="G31" s="183">
        <v>2.8203783484063387</v>
      </c>
      <c r="H31" s="183">
        <v>2.8620806426494969</v>
      </c>
    </row>
    <row r="32" spans="1:9" ht="28.35" customHeight="1">
      <c r="A32" s="186" t="s">
        <v>248</v>
      </c>
      <c r="B32" s="187">
        <v>1357.6616080000001</v>
      </c>
      <c r="C32" s="187">
        <v>766.82300513027667</v>
      </c>
      <c r="D32" s="187">
        <v>696.96136725037911</v>
      </c>
      <c r="E32" s="187">
        <v>729.84202553427076</v>
      </c>
      <c r="F32" s="187">
        <v>724.75425611814376</v>
      </c>
      <c r="G32" s="187">
        <v>721.42155551418045</v>
      </c>
      <c r="H32" s="187">
        <v>731.9875867702691</v>
      </c>
    </row>
    <row r="33" spans="1:9" ht="11.85" customHeight="1">
      <c r="A33" s="146" t="s">
        <v>181</v>
      </c>
      <c r="B33" s="54"/>
      <c r="C33" s="54"/>
      <c r="D33" s="54"/>
      <c r="E33" s="54"/>
      <c r="F33" s="54"/>
      <c r="G33" s="54"/>
      <c r="H33" s="54"/>
      <c r="I33" s="70"/>
    </row>
    <row r="34" spans="1:9" ht="11.85" customHeight="1">
      <c r="A34" s="69" t="s">
        <v>209</v>
      </c>
      <c r="B34" s="54"/>
      <c r="C34" s="54"/>
      <c r="D34" s="54"/>
      <c r="E34" s="54"/>
      <c r="F34" s="54"/>
      <c r="G34" s="54"/>
      <c r="H34" s="54"/>
      <c r="I34" s="70"/>
    </row>
    <row r="35" spans="1:9" ht="11.85" customHeight="1">
      <c r="A35" s="74" t="s">
        <v>210</v>
      </c>
      <c r="B35" s="54"/>
      <c r="C35" s="54"/>
      <c r="D35" s="54"/>
      <c r="E35" s="54"/>
      <c r="F35" s="54"/>
      <c r="G35" s="54"/>
      <c r="H35" s="54"/>
      <c r="I35" s="70"/>
    </row>
    <row r="36" spans="1:9" ht="11.85" customHeight="1">
      <c r="A36" s="69" t="s">
        <v>211</v>
      </c>
      <c r="B36" s="54"/>
      <c r="C36" s="54"/>
      <c r="D36" s="54"/>
      <c r="E36" s="54"/>
      <c r="F36" s="54"/>
      <c r="G36" s="54"/>
      <c r="H36" s="54"/>
      <c r="I36" s="70"/>
    </row>
    <row r="37" spans="1:9" ht="11.85" customHeight="1">
      <c r="A37" s="69" t="s">
        <v>212</v>
      </c>
      <c r="B37" s="54"/>
      <c r="C37" s="54"/>
      <c r="D37" s="54"/>
      <c r="E37" s="54"/>
      <c r="F37" s="54"/>
      <c r="G37" s="54"/>
      <c r="H37" s="54"/>
      <c r="I37" s="70"/>
    </row>
    <row r="38" spans="1:9" ht="11.85" customHeight="1">
      <c r="A38" s="69" t="s">
        <v>249</v>
      </c>
      <c r="B38" s="54"/>
      <c r="C38" s="54"/>
      <c r="D38" s="54"/>
      <c r="E38" s="54"/>
      <c r="F38" s="54"/>
      <c r="G38" s="54"/>
      <c r="H38" s="54"/>
      <c r="I38" s="70"/>
    </row>
    <row r="39" spans="1:9" ht="11.85" customHeight="1">
      <c r="A39" s="104" t="s">
        <v>242</v>
      </c>
      <c r="B39" s="54"/>
      <c r="C39" s="54"/>
      <c r="D39" s="54"/>
      <c r="E39" s="54"/>
      <c r="F39" s="54"/>
      <c r="G39" s="54"/>
      <c r="H39" s="54"/>
      <c r="I39" s="70"/>
    </row>
    <row r="40" spans="1:9" ht="11.85" customHeight="1">
      <c r="A40" s="104" t="s">
        <v>250</v>
      </c>
      <c r="B40" s="54"/>
      <c r="C40" s="54"/>
      <c r="D40" s="54"/>
      <c r="E40" s="54"/>
      <c r="F40" s="54"/>
      <c r="G40" s="54"/>
      <c r="H40" s="54"/>
      <c r="I40" s="70"/>
    </row>
    <row r="41" spans="1:9" ht="13.35" customHeight="1">
      <c r="A41" s="151" t="s">
        <v>0</v>
      </c>
    </row>
    <row r="42" spans="1:9" ht="13.35" customHeight="1"/>
    <row r="43" spans="1:9" ht="13.35" customHeight="1"/>
    <row r="44" spans="1:9" ht="13.35" customHeight="1"/>
    <row r="45" spans="1:9" ht="13.35" customHeight="1"/>
    <row r="46" spans="1:9" ht="13.35" customHeight="1"/>
    <row r="47" spans="1:9" ht="13.35" customHeight="1"/>
  </sheetData>
  <hyperlinks>
    <hyperlink ref="A41" location="Contents!A1" display="Return to Contents" xr:uid="{00000000-0004-0000-0A00-00000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0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2"/>
  <sheetViews>
    <sheetView workbookViewId="0"/>
  </sheetViews>
  <sheetFormatPr defaultColWidth="8.7109375" defaultRowHeight="15"/>
  <cols>
    <col min="1" max="1" width="12.85546875" style="92" customWidth="1"/>
    <col min="2" max="5" width="21.42578125" style="92" customWidth="1"/>
    <col min="6" max="6" width="18.85546875" style="92" customWidth="1"/>
    <col min="7" max="7" width="20.42578125" style="92" customWidth="1"/>
    <col min="8" max="16384" width="8.7109375" style="92"/>
  </cols>
  <sheetData>
    <row r="1" spans="1:7">
      <c r="A1" s="220" t="s">
        <v>268</v>
      </c>
    </row>
    <row r="2" spans="1:7">
      <c r="A2" s="4" t="s">
        <v>193</v>
      </c>
    </row>
    <row r="3" spans="1:7">
      <c r="A3" s="4" t="s">
        <v>197</v>
      </c>
    </row>
    <row r="4" spans="1:7" ht="45">
      <c r="A4" s="131" t="s">
        <v>104</v>
      </c>
      <c r="B4" s="136" t="s">
        <v>169</v>
      </c>
      <c r="C4" s="136" t="s">
        <v>170</v>
      </c>
      <c r="D4" s="136" t="s">
        <v>171</v>
      </c>
      <c r="E4" s="136" t="s">
        <v>172</v>
      </c>
      <c r="F4" s="136" t="s">
        <v>173</v>
      </c>
      <c r="G4" s="136" t="s">
        <v>160</v>
      </c>
    </row>
    <row r="5" spans="1:7">
      <c r="A5" s="156" t="s">
        <v>4</v>
      </c>
      <c r="B5" s="188">
        <v>0</v>
      </c>
      <c r="C5" s="188">
        <v>0.02</v>
      </c>
      <c r="D5" s="188">
        <v>0.05</v>
      </c>
      <c r="E5" s="188">
        <v>0.1</v>
      </c>
      <c r="F5" s="188">
        <v>0.12</v>
      </c>
      <c r="G5" s="188">
        <v>0.04</v>
      </c>
    </row>
    <row r="6" spans="1:7">
      <c r="A6" s="156" t="s">
        <v>306</v>
      </c>
      <c r="B6" s="188">
        <v>0</v>
      </c>
      <c r="C6" s="188">
        <v>0.02</v>
      </c>
      <c r="D6" s="188">
        <v>0.05</v>
      </c>
      <c r="E6" s="188">
        <v>0.1</v>
      </c>
      <c r="F6" s="188">
        <v>0.12</v>
      </c>
      <c r="G6" s="188" t="s">
        <v>307</v>
      </c>
    </row>
    <row r="7" spans="1:7">
      <c r="A7" s="156" t="s">
        <v>6</v>
      </c>
      <c r="B7" s="188">
        <v>0</v>
      </c>
      <c r="C7" s="188">
        <v>0.02</v>
      </c>
      <c r="D7" s="188">
        <v>0.05</v>
      </c>
      <c r="E7" s="188">
        <v>0.1</v>
      </c>
      <c r="F7" s="188">
        <v>0.12</v>
      </c>
      <c r="G7" s="188">
        <v>0.06</v>
      </c>
    </row>
    <row r="8" spans="1:7">
      <c r="A8" s="156" t="s">
        <v>7</v>
      </c>
      <c r="B8" s="189">
        <v>0</v>
      </c>
      <c r="C8" s="189">
        <v>0.02</v>
      </c>
      <c r="D8" s="189">
        <v>0.05</v>
      </c>
      <c r="E8" s="189">
        <v>0.1</v>
      </c>
      <c r="F8" s="189">
        <v>0.12</v>
      </c>
      <c r="G8" s="189">
        <v>0.06</v>
      </c>
    </row>
    <row r="9" spans="1:7">
      <c r="A9" s="152" t="s">
        <v>22</v>
      </c>
      <c r="B9" s="189">
        <v>0</v>
      </c>
      <c r="C9" s="189">
        <v>0.02</v>
      </c>
      <c r="D9" s="189">
        <v>0.05</v>
      </c>
      <c r="E9" s="189">
        <v>0.1</v>
      </c>
      <c r="F9" s="189">
        <v>0.12</v>
      </c>
      <c r="G9" s="189">
        <v>0.06</v>
      </c>
    </row>
    <row r="10" spans="1:7">
      <c r="A10" s="152" t="s">
        <v>73</v>
      </c>
      <c r="B10" s="189">
        <v>0</v>
      </c>
      <c r="C10" s="189">
        <v>0.02</v>
      </c>
      <c r="D10" s="189">
        <v>0.05</v>
      </c>
      <c r="E10" s="189">
        <v>0.1</v>
      </c>
      <c r="F10" s="189">
        <v>0.12</v>
      </c>
      <c r="G10" s="189">
        <v>0.06</v>
      </c>
    </row>
    <row r="11" spans="1:7">
      <c r="A11" s="156" t="s">
        <v>131</v>
      </c>
      <c r="B11" s="189">
        <v>0</v>
      </c>
      <c r="C11" s="189">
        <v>0.02</v>
      </c>
      <c r="D11" s="189">
        <v>0.05</v>
      </c>
      <c r="E11" s="189">
        <v>0.1</v>
      </c>
      <c r="F11" s="189">
        <v>0.12</v>
      </c>
      <c r="G11" s="189">
        <v>0.06</v>
      </c>
    </row>
    <row r="12" spans="1:7">
      <c r="A12" s="4" t="s">
        <v>8</v>
      </c>
    </row>
    <row r="13" spans="1:7">
      <c r="A13" s="4" t="s">
        <v>308</v>
      </c>
    </row>
    <row r="14" spans="1:7">
      <c r="A14" s="82" t="s">
        <v>270</v>
      </c>
    </row>
    <row r="15" spans="1:7">
      <c r="A15" s="151" t="s">
        <v>0</v>
      </c>
    </row>
    <row r="19" spans="1:1">
      <c r="A19" s="174"/>
    </row>
    <row r="20" spans="1:1">
      <c r="A20" s="174"/>
    </row>
    <row r="21" spans="1:1">
      <c r="A21" s="174"/>
    </row>
    <row r="22" spans="1:1">
      <c r="A22" s="174"/>
    </row>
  </sheetData>
  <hyperlinks>
    <hyperlink ref="A15" location="Contents!A1" display="Return to Contents" xr:uid="{00000000-0004-0000-0C00-00000000000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workbookViewId="0"/>
  </sheetViews>
  <sheetFormatPr defaultColWidth="8.42578125" defaultRowHeight="14.25"/>
  <cols>
    <col min="1" max="1" width="30.85546875" style="1" customWidth="1"/>
    <col min="2" max="7" width="10" style="1" customWidth="1"/>
    <col min="8" max="16384" width="8.42578125" style="1"/>
  </cols>
  <sheetData>
    <row r="1" spans="1:7" ht="15">
      <c r="A1" s="2" t="s">
        <v>269</v>
      </c>
    </row>
    <row r="2" spans="1:7">
      <c r="A2" s="4" t="s">
        <v>193</v>
      </c>
    </row>
    <row r="3" spans="1:7">
      <c r="A3" s="4" t="s">
        <v>271</v>
      </c>
    </row>
    <row r="4" spans="1:7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</row>
    <row r="5" spans="1:7">
      <c r="A5" s="190" t="s">
        <v>94</v>
      </c>
      <c r="B5" s="183">
        <v>380.47183461124388</v>
      </c>
      <c r="C5" s="183">
        <v>389.90870760266648</v>
      </c>
      <c r="D5" s="183">
        <v>420.4480238699544</v>
      </c>
      <c r="E5" s="183">
        <v>450.93382183313071</v>
      </c>
      <c r="F5" s="183">
        <v>480.14171622058666</v>
      </c>
      <c r="G5" s="183">
        <v>509.60509483209603</v>
      </c>
    </row>
    <row r="6" spans="1:7">
      <c r="A6" s="191" t="s">
        <v>20</v>
      </c>
      <c r="B6" s="183">
        <v>0.12679885450097572</v>
      </c>
      <c r="C6" s="183">
        <v>27.76971622077707</v>
      </c>
      <c r="D6" s="183">
        <v>-11.802857314072526</v>
      </c>
      <c r="E6" s="183">
        <v>-56.606756278154137</v>
      </c>
      <c r="F6" s="183">
        <v>-74.444394900421969</v>
      </c>
      <c r="G6" s="183">
        <v>-80.8783018383441</v>
      </c>
    </row>
    <row r="7" spans="1:7">
      <c r="A7" s="191" t="s">
        <v>19</v>
      </c>
      <c r="B7" s="183">
        <v>6.6027743772691565</v>
      </c>
      <c r="C7" s="183">
        <v>-12.315137645640618</v>
      </c>
      <c r="D7" s="183">
        <v>-57.320549559236781</v>
      </c>
      <c r="E7" s="183">
        <v>-67.00642351989319</v>
      </c>
      <c r="F7" s="183">
        <v>-33.868555729712284</v>
      </c>
      <c r="G7" s="183">
        <v>22.186941578888195</v>
      </c>
    </row>
    <row r="8" spans="1:7">
      <c r="A8" s="191" t="s">
        <v>53</v>
      </c>
      <c r="B8" s="183">
        <v>31.188592156985976</v>
      </c>
      <c r="C8" s="183">
        <v>72.030810128743951</v>
      </c>
      <c r="D8" s="183">
        <v>70.978876386500644</v>
      </c>
      <c r="E8" s="183">
        <v>73.791166955885046</v>
      </c>
      <c r="F8" s="183">
        <v>77.611967630612753</v>
      </c>
      <c r="G8" s="183">
        <v>84.615279434731633</v>
      </c>
    </row>
    <row r="9" spans="1:7">
      <c r="A9" s="191" t="s">
        <v>83</v>
      </c>
      <c r="B9" s="183">
        <v>0</v>
      </c>
      <c r="C9" s="183">
        <v>-10.95429136726284</v>
      </c>
      <c r="D9" s="183">
        <v>-24.458351870344245</v>
      </c>
      <c r="E9" s="183">
        <v>-38.901979671047968</v>
      </c>
      <c r="F9" s="183">
        <v>-53.072714423421701</v>
      </c>
      <c r="G9" s="183">
        <v>-65.708594020937596</v>
      </c>
    </row>
    <row r="10" spans="1:7">
      <c r="A10" s="190" t="s">
        <v>213</v>
      </c>
      <c r="B10" s="192">
        <v>418.39</v>
      </c>
      <c r="C10" s="183">
        <v>466.43980493928404</v>
      </c>
      <c r="D10" s="183">
        <v>397.84514151280138</v>
      </c>
      <c r="E10" s="183">
        <v>362.20982931992052</v>
      </c>
      <c r="F10" s="183">
        <v>396.36801879764346</v>
      </c>
      <c r="G10" s="183">
        <v>469.82041998643416</v>
      </c>
    </row>
    <row r="11" spans="1:7">
      <c r="A11" s="221" t="s">
        <v>272</v>
      </c>
      <c r="B11" s="183">
        <v>0</v>
      </c>
      <c r="C11" s="183">
        <v>-1.0868084139655707</v>
      </c>
      <c r="D11" s="183">
        <v>-5.9107321602770639</v>
      </c>
      <c r="E11" s="183">
        <v>-2.6160389050314166</v>
      </c>
      <c r="F11" s="183">
        <v>-2.7660469229850833</v>
      </c>
      <c r="G11" s="183">
        <v>-3.2675532370918177</v>
      </c>
    </row>
    <row r="12" spans="1:7">
      <c r="A12" s="190" t="s">
        <v>273</v>
      </c>
      <c r="B12" s="192">
        <v>418.39</v>
      </c>
      <c r="C12" s="183">
        <v>465.35299652531847</v>
      </c>
      <c r="D12" s="183">
        <v>391.93440935252431</v>
      </c>
      <c r="E12" s="183">
        <v>359.5937904148891</v>
      </c>
      <c r="F12" s="183">
        <v>393.60197187465837</v>
      </c>
      <c r="G12" s="183">
        <v>466.55286674934234</v>
      </c>
    </row>
    <row r="13" spans="1:7">
      <c r="A13" s="156" t="s">
        <v>136</v>
      </c>
      <c r="B13" s="183">
        <v>37.918165388756108</v>
      </c>
      <c r="C13" s="183">
        <v>75.444288922651992</v>
      </c>
      <c r="D13" s="183">
        <v>-28.513614517429971</v>
      </c>
      <c r="E13" s="183">
        <v>-91.340031418241608</v>
      </c>
      <c r="F13" s="183">
        <v>-86.539744345928284</v>
      </c>
      <c r="G13" s="183">
        <v>-43.052228082753686</v>
      </c>
    </row>
    <row r="14" spans="1:7">
      <c r="A14" s="75" t="s">
        <v>8</v>
      </c>
      <c r="B14" s="76"/>
      <c r="C14" s="76"/>
      <c r="D14" s="76"/>
      <c r="E14" s="76"/>
      <c r="F14" s="77"/>
    </row>
    <row r="15" spans="1:7">
      <c r="A15" s="78" t="s">
        <v>186</v>
      </c>
      <c r="B15" s="78"/>
      <c r="C15" s="78"/>
      <c r="D15" s="78"/>
      <c r="E15" s="78"/>
      <c r="F15" s="76"/>
    </row>
    <row r="16" spans="1:7">
      <c r="A16" s="78" t="s">
        <v>274</v>
      </c>
      <c r="B16" s="79"/>
      <c r="C16" s="79"/>
      <c r="D16" s="79"/>
      <c r="E16" s="76"/>
      <c r="F16" s="76"/>
      <c r="G16" s="55"/>
    </row>
    <row r="17" spans="1:7">
      <c r="A17" s="82" t="s">
        <v>275</v>
      </c>
      <c r="B17" s="79"/>
      <c r="C17" s="79"/>
      <c r="D17" s="79"/>
      <c r="E17" s="76"/>
      <c r="F17" s="76"/>
      <c r="G17" s="55"/>
    </row>
    <row r="18" spans="1:7">
      <c r="A18" s="151" t="s">
        <v>0</v>
      </c>
    </row>
  </sheetData>
  <phoneticPr fontId="164" type="noConversion"/>
  <hyperlinks>
    <hyperlink ref="A15:E15" r:id="rId1" display="Scottish Fiscal Commission (2021) Scotland's Economic and Fiscal Forecasts - January 2021," xr:uid="{00000000-0004-0000-0D00-000000000000}"/>
    <hyperlink ref="A16" r:id="rId2" display="Revenue Scotland (2021) Annual Report and Accounts 2020-21" xr:uid="{00000000-0004-0000-0D00-000001000000}"/>
    <hyperlink ref="A18" location="Contents!A1" display="Return to Contents" xr:uid="{00000000-0004-0000-0D00-000002000000}"/>
    <hyperlink ref="A15" r:id="rId3" display="Scottish Fiscal Commission (2021) Scotland's Economic and Fiscal Forecasts - December 2021," xr:uid="{00000000-0004-0000-0D00-000003000000}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workbookViewId="0"/>
  </sheetViews>
  <sheetFormatPr defaultColWidth="8.42578125" defaultRowHeight="14.25"/>
  <cols>
    <col min="1" max="1" width="30.85546875" style="1" customWidth="1"/>
    <col min="2" max="5" width="10.140625" style="1" bestFit="1" customWidth="1"/>
    <col min="6" max="8" width="10" style="1" customWidth="1"/>
    <col min="9" max="16384" width="8.42578125" style="1"/>
  </cols>
  <sheetData>
    <row r="1" spans="1:8" ht="15">
      <c r="A1" s="2" t="s">
        <v>279</v>
      </c>
    </row>
    <row r="2" spans="1:8">
      <c r="A2" s="4" t="s">
        <v>193</v>
      </c>
    </row>
    <row r="3" spans="1:8">
      <c r="A3" s="4" t="s">
        <v>271</v>
      </c>
    </row>
    <row r="4" spans="1:8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4" t="s">
        <v>131</v>
      </c>
    </row>
    <row r="5" spans="1:8">
      <c r="A5" s="190" t="s">
        <v>135</v>
      </c>
      <c r="B5" s="183">
        <v>416.9</v>
      </c>
      <c r="C5" s="183">
        <v>393.63260360594762</v>
      </c>
      <c r="D5" s="183">
        <v>401.92180202491892</v>
      </c>
      <c r="E5" s="183">
        <v>417.95626146423513</v>
      </c>
      <c r="F5" s="183">
        <v>442.22349801305523</v>
      </c>
      <c r="G5" s="183">
        <v>474.6826051424365</v>
      </c>
      <c r="H5" s="183">
        <v>513.71070482812934</v>
      </c>
    </row>
    <row r="6" spans="1:8">
      <c r="A6" s="191" t="s">
        <v>20</v>
      </c>
      <c r="B6" s="183">
        <v>0</v>
      </c>
      <c r="C6" s="183">
        <v>27.353219925783435</v>
      </c>
      <c r="D6" s="183">
        <v>-2.9067646444188995</v>
      </c>
      <c r="E6" s="183">
        <v>-47.773319122542318</v>
      </c>
      <c r="F6" s="183">
        <v>-75.970670114624511</v>
      </c>
      <c r="G6" s="183">
        <v>-100.7304075073236</v>
      </c>
      <c r="H6" s="183">
        <v>-121.26922080634694</v>
      </c>
    </row>
    <row r="7" spans="1:8">
      <c r="A7" s="191" t="s">
        <v>19</v>
      </c>
      <c r="B7" s="183">
        <v>0</v>
      </c>
      <c r="C7" s="183">
        <v>8.6242448328771388</v>
      </c>
      <c r="D7" s="183">
        <v>-35.279611778292974</v>
      </c>
      <c r="E7" s="183">
        <v>-43.414928143545012</v>
      </c>
      <c r="F7" s="183">
        <v>-8.3115058361634624</v>
      </c>
      <c r="G7" s="183">
        <v>50.131375215961384</v>
      </c>
      <c r="H7" s="183">
        <v>79.254348354179854</v>
      </c>
    </row>
    <row r="8" spans="1:8">
      <c r="A8" s="191" t="s">
        <v>53</v>
      </c>
      <c r="B8" s="183">
        <v>1.4900000000000091</v>
      </c>
      <c r="C8" s="183">
        <v>42.319069613224713</v>
      </c>
      <c r="D8" s="183">
        <v>39.394951039355021</v>
      </c>
      <c r="E8" s="183">
        <v>40.202451049116576</v>
      </c>
      <c r="F8" s="183">
        <v>41.923830261846149</v>
      </c>
      <c r="G8" s="183">
        <v>46.647979408885703</v>
      </c>
      <c r="H8" s="183">
        <v>52.002701580494318</v>
      </c>
    </row>
    <row r="9" spans="1:8">
      <c r="A9" s="191" t="s">
        <v>83</v>
      </c>
      <c r="B9" s="183">
        <v>0</v>
      </c>
      <c r="C9" s="183">
        <v>-5.4893330385488639</v>
      </c>
      <c r="D9" s="183">
        <v>-5.2852351287606893</v>
      </c>
      <c r="E9" s="183">
        <v>-4.7606359273438557</v>
      </c>
      <c r="F9" s="183">
        <v>-3.4971335264699519</v>
      </c>
      <c r="G9" s="183">
        <v>-0.91113227352582271</v>
      </c>
      <c r="H9" s="183">
        <v>3.7401273110087914</v>
      </c>
    </row>
    <row r="10" spans="1:8">
      <c r="A10" s="190" t="s">
        <v>276</v>
      </c>
      <c r="B10" s="192">
        <v>418.39</v>
      </c>
      <c r="C10" s="183">
        <v>466.43980493928404</v>
      </c>
      <c r="D10" s="183">
        <v>397.84514151280138</v>
      </c>
      <c r="E10" s="183">
        <v>362.20982931992052</v>
      </c>
      <c r="F10" s="183">
        <v>396.36801879764346</v>
      </c>
      <c r="G10" s="183">
        <v>469.82041998643416</v>
      </c>
      <c r="H10" s="183">
        <v>527.43866126746536</v>
      </c>
    </row>
    <row r="11" spans="1:8">
      <c r="A11" s="221" t="s">
        <v>272</v>
      </c>
      <c r="B11" s="183">
        <v>0</v>
      </c>
      <c r="C11" s="183">
        <v>-1.0868084139655707</v>
      </c>
      <c r="D11" s="183">
        <v>-5.9107321602770639</v>
      </c>
      <c r="E11" s="183">
        <v>-2.6160389050314166</v>
      </c>
      <c r="F11" s="183">
        <v>-2.7660469229850833</v>
      </c>
      <c r="G11" s="183">
        <v>-3.2675532370918177</v>
      </c>
      <c r="H11" s="183">
        <v>-3.6460753773924353</v>
      </c>
    </row>
    <row r="12" spans="1:8">
      <c r="A12" s="190" t="s">
        <v>273</v>
      </c>
      <c r="B12" s="192">
        <v>418.39</v>
      </c>
      <c r="C12" s="183">
        <v>465.35299652531847</v>
      </c>
      <c r="D12" s="183">
        <v>391.93440935252431</v>
      </c>
      <c r="E12" s="183">
        <v>359.5937904148891</v>
      </c>
      <c r="F12" s="183">
        <v>393.60197187465837</v>
      </c>
      <c r="G12" s="183">
        <v>466.55286674934234</v>
      </c>
      <c r="H12" s="183">
        <v>523.79258589007293</v>
      </c>
    </row>
    <row r="13" spans="1:8">
      <c r="A13" s="156" t="s">
        <v>277</v>
      </c>
      <c r="B13" s="183">
        <v>1.4900000000000091</v>
      </c>
      <c r="C13" s="183">
        <v>71.720392919370852</v>
      </c>
      <c r="D13" s="183">
        <v>-9.9873926723946056</v>
      </c>
      <c r="E13" s="183">
        <v>-58.362471049346027</v>
      </c>
      <c r="F13" s="183">
        <v>-48.62152613839686</v>
      </c>
      <c r="G13" s="183">
        <v>-8.1297383930941578</v>
      </c>
      <c r="H13" s="183">
        <v>10.081881061943591</v>
      </c>
    </row>
    <row r="14" spans="1:8">
      <c r="A14" s="75" t="s">
        <v>8</v>
      </c>
      <c r="B14" s="76"/>
      <c r="C14" s="76"/>
      <c r="D14" s="76"/>
      <c r="E14" s="76"/>
      <c r="F14" s="77"/>
      <c r="G14" s="77"/>
    </row>
    <row r="15" spans="1:8">
      <c r="A15" s="78" t="s">
        <v>278</v>
      </c>
      <c r="B15" s="78"/>
      <c r="C15" s="78"/>
      <c r="D15" s="78"/>
      <c r="E15" s="78"/>
      <c r="F15" s="76"/>
      <c r="G15" s="76"/>
    </row>
    <row r="16" spans="1:8">
      <c r="A16" s="78" t="s">
        <v>274</v>
      </c>
      <c r="B16" s="79"/>
      <c r="C16" s="79"/>
      <c r="D16" s="79"/>
      <c r="E16" s="76"/>
      <c r="F16" s="76"/>
      <c r="G16" s="76"/>
      <c r="H16" s="55"/>
    </row>
    <row r="17" spans="1:8">
      <c r="A17" s="82" t="s">
        <v>275</v>
      </c>
      <c r="B17" s="79"/>
      <c r="C17" s="79"/>
      <c r="D17" s="79"/>
      <c r="E17" s="76"/>
      <c r="F17" s="76"/>
      <c r="G17" s="76"/>
      <c r="H17" s="55"/>
    </row>
    <row r="18" spans="1:8">
      <c r="A18" s="151" t="s">
        <v>0</v>
      </c>
    </row>
  </sheetData>
  <hyperlinks>
    <hyperlink ref="A15:E15" r:id="rId1" display="Scottish Fiscal Commission (2021) Scotland's Economic and Fiscal Forecasts - January 2021," xr:uid="{00000000-0004-0000-0E00-000000000000}"/>
    <hyperlink ref="A16" r:id="rId2" display="Revenue Scotland (2021) Annual Report and Accounts 2020-21" xr:uid="{00000000-0004-0000-0E00-000001000000}"/>
    <hyperlink ref="A18" location="Contents!A1" display="Return to Contents" xr:uid="{00000000-0004-0000-0E00-000002000000}"/>
    <hyperlink ref="A15" r:id="rId3" display="Scottish Fiscal Commission (2021) Scotland's Economic and Fiscal Forecasts - December 2021" xr:uid="{00000000-0004-0000-0E00-000003000000}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8"/>
  <sheetViews>
    <sheetView workbookViewId="0"/>
  </sheetViews>
  <sheetFormatPr defaultColWidth="8.42578125" defaultRowHeight="14.25"/>
  <cols>
    <col min="1" max="1" width="30.85546875" style="1" customWidth="1"/>
    <col min="2" max="5" width="10.140625" style="1" bestFit="1" customWidth="1"/>
    <col min="6" max="9" width="10" style="1" customWidth="1"/>
    <col min="10" max="16384" width="8.42578125" style="1"/>
  </cols>
  <sheetData>
    <row r="1" spans="1:7" ht="15">
      <c r="A1" s="2" t="s">
        <v>280</v>
      </c>
    </row>
    <row r="2" spans="1:7">
      <c r="A2" s="4" t="s">
        <v>193</v>
      </c>
    </row>
    <row r="3" spans="1:7">
      <c r="A3" s="4" t="s">
        <v>271</v>
      </c>
    </row>
    <row r="4" spans="1:7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</row>
    <row r="5" spans="1:7">
      <c r="A5" s="190" t="s">
        <v>94</v>
      </c>
      <c r="B5" s="183">
        <v>125.45159746026657</v>
      </c>
      <c r="C5" s="183">
        <v>133.0678273469421</v>
      </c>
      <c r="D5" s="183">
        <v>140.93457788754421</v>
      </c>
      <c r="E5" s="183">
        <v>144.7907445214592</v>
      </c>
      <c r="F5" s="183">
        <v>148.29809942532808</v>
      </c>
      <c r="G5" s="183">
        <v>151.78756053333419</v>
      </c>
    </row>
    <row r="6" spans="1:7">
      <c r="A6" s="191" t="s">
        <v>20</v>
      </c>
      <c r="B6" s="183">
        <v>1.2906680302648965E-3</v>
      </c>
      <c r="C6" s="183">
        <v>4.0301448486726628</v>
      </c>
      <c r="D6" s="183">
        <v>-1.2213905843768202</v>
      </c>
      <c r="E6" s="183">
        <v>-7.0957391359188193</v>
      </c>
      <c r="F6" s="183">
        <v>-8.6114413671298848</v>
      </c>
      <c r="G6" s="183">
        <v>-9.0058242536760815</v>
      </c>
    </row>
    <row r="7" spans="1:7">
      <c r="A7" s="191" t="s">
        <v>19</v>
      </c>
      <c r="B7" s="183">
        <v>3.1919546743995113</v>
      </c>
      <c r="C7" s="183">
        <v>6.227811234656258</v>
      </c>
      <c r="D7" s="183">
        <v>-13.272235457502063</v>
      </c>
      <c r="E7" s="183">
        <v>-14.555749041012163</v>
      </c>
      <c r="F7" s="183">
        <v>0.3873443262620242</v>
      </c>
      <c r="G7" s="183">
        <v>20.89895166126297</v>
      </c>
    </row>
    <row r="8" spans="1:7">
      <c r="A8" s="191" t="s">
        <v>53</v>
      </c>
      <c r="B8" s="183">
        <v>11.807157197303653</v>
      </c>
      <c r="C8" s="183">
        <v>5.4465772089688755</v>
      </c>
      <c r="D8" s="183">
        <v>-0.86177036872834378</v>
      </c>
      <c r="E8" s="183">
        <v>-0.92219825829991464</v>
      </c>
      <c r="F8" s="183">
        <v>-0.9327229145525564</v>
      </c>
      <c r="G8" s="183">
        <v>-0.94992417379444305</v>
      </c>
    </row>
    <row r="9" spans="1:7">
      <c r="A9" s="191" t="s">
        <v>83</v>
      </c>
      <c r="B9" s="183">
        <v>0.29800000000000182</v>
      </c>
      <c r="C9" s="183">
        <v>-6.824338579765552</v>
      </c>
      <c r="D9" s="183">
        <v>-0.68883140580689428</v>
      </c>
      <c r="E9" s="183">
        <v>-1.971040136836308</v>
      </c>
      <c r="F9" s="183">
        <v>-3.2609930818607324</v>
      </c>
      <c r="G9" s="183">
        <v>-2.9818605653572092</v>
      </c>
    </row>
    <row r="10" spans="1:7">
      <c r="A10" s="190" t="s">
        <v>276</v>
      </c>
      <c r="B10" s="192">
        <v>140.75</v>
      </c>
      <c r="C10" s="183">
        <v>141.94802205947434</v>
      </c>
      <c r="D10" s="183">
        <v>124.89035007113011</v>
      </c>
      <c r="E10" s="183">
        <v>120.246017949392</v>
      </c>
      <c r="F10" s="183">
        <v>135.88028638804695</v>
      </c>
      <c r="G10" s="183">
        <v>159.74890320176942</v>
      </c>
    </row>
    <row r="11" spans="1:7">
      <c r="A11" s="221" t="s">
        <v>272</v>
      </c>
      <c r="B11" s="183">
        <v>0</v>
      </c>
      <c r="C11" s="183">
        <v>13.323647979298585</v>
      </c>
      <c r="D11" s="183">
        <v>40.301810050419732</v>
      </c>
      <c r="E11" s="183">
        <v>30.55945423993127</v>
      </c>
      <c r="F11" s="183">
        <v>36.590393573080917</v>
      </c>
      <c r="G11" s="183">
        <v>42.603793468942456</v>
      </c>
    </row>
    <row r="12" spans="1:7">
      <c r="A12" s="190" t="s">
        <v>273</v>
      </c>
      <c r="B12" s="192">
        <v>140.75</v>
      </c>
      <c r="C12" s="183">
        <v>155.27167003877292</v>
      </c>
      <c r="D12" s="183">
        <v>165.19216012154985</v>
      </c>
      <c r="E12" s="183">
        <v>150.80547218932327</v>
      </c>
      <c r="F12" s="183">
        <v>172.47067996112787</v>
      </c>
      <c r="G12" s="183">
        <v>202.35269667071188</v>
      </c>
    </row>
    <row r="13" spans="1:7">
      <c r="A13" s="156" t="s">
        <v>136</v>
      </c>
      <c r="B13" s="183">
        <v>15.298402539733431</v>
      </c>
      <c r="C13" s="183">
        <v>22.203842691830829</v>
      </c>
      <c r="D13" s="183">
        <v>24.257582234005639</v>
      </c>
      <c r="E13" s="183">
        <v>6.0147276678640651</v>
      </c>
      <c r="F13" s="183">
        <v>24.172580535799796</v>
      </c>
      <c r="G13" s="183">
        <v>50.565136137377692</v>
      </c>
    </row>
    <row r="14" spans="1:7">
      <c r="A14" s="75" t="s">
        <v>8</v>
      </c>
      <c r="B14" s="76"/>
      <c r="C14" s="76"/>
      <c r="D14" s="76"/>
      <c r="E14" s="76"/>
      <c r="F14" s="77"/>
    </row>
    <row r="15" spans="1:7">
      <c r="A15" s="78" t="s">
        <v>186</v>
      </c>
      <c r="B15" s="78"/>
      <c r="C15" s="78"/>
      <c r="D15" s="78"/>
      <c r="E15" s="78"/>
      <c r="F15" s="76"/>
    </row>
    <row r="16" spans="1:7">
      <c r="A16" s="78" t="s">
        <v>274</v>
      </c>
      <c r="B16" s="79"/>
      <c r="C16" s="79"/>
      <c r="D16" s="79"/>
      <c r="E16" s="76"/>
      <c r="F16" s="76"/>
      <c r="G16" s="55"/>
    </row>
    <row r="17" spans="1:7">
      <c r="A17" s="82" t="s">
        <v>275</v>
      </c>
      <c r="B17" s="79"/>
      <c r="C17" s="79"/>
      <c r="D17" s="79"/>
      <c r="E17" s="76"/>
      <c r="F17" s="76"/>
      <c r="G17" s="55"/>
    </row>
    <row r="18" spans="1:7">
      <c r="A18" s="151" t="s">
        <v>0</v>
      </c>
    </row>
  </sheetData>
  <hyperlinks>
    <hyperlink ref="A15:E15" r:id="rId1" display="Scottish Fiscal Commission (2021) Scotland's Economic and Fiscal Forecasts - January 2021," xr:uid="{00000000-0004-0000-0F00-000000000000}"/>
    <hyperlink ref="A16" r:id="rId2" display="Revenue Scotland (2021) Annual Report and Accounts 2020-21" xr:uid="{00000000-0004-0000-0F00-000001000000}"/>
    <hyperlink ref="A18" location="Contents!A1" display="Return to Contents" xr:uid="{00000000-0004-0000-0F00-000002000000}"/>
    <hyperlink ref="A15" r:id="rId3" display="Scottish Fiscal Commission (2021) Scotland's Economic and Fiscal Forecasts - December 2021," xr:uid="{00000000-0004-0000-0F00-000003000000}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9"/>
  <sheetViews>
    <sheetView showGridLines="0" zoomScaleNormal="100" workbookViewId="0"/>
  </sheetViews>
  <sheetFormatPr defaultColWidth="9.140625" defaultRowHeight="12.75"/>
  <cols>
    <col min="1" max="1" width="24.42578125" style="11" customWidth="1"/>
    <col min="2" max="2" width="13" style="11" customWidth="1"/>
    <col min="3" max="6" width="10.42578125" style="11" customWidth="1"/>
    <col min="7" max="9" width="10" style="11" customWidth="1"/>
    <col min="10" max="16384" width="9.140625" style="11"/>
  </cols>
  <sheetData>
    <row r="1" spans="1:10" ht="15">
      <c r="A1" s="2" t="s">
        <v>281</v>
      </c>
      <c r="B1" s="1"/>
      <c r="C1" s="1"/>
      <c r="D1" s="1"/>
      <c r="E1" s="1"/>
      <c r="F1" s="1"/>
      <c r="G1" s="1"/>
      <c r="H1" s="1"/>
      <c r="I1"/>
      <c r="J1"/>
    </row>
    <row r="2" spans="1:10" ht="15">
      <c r="A2" s="4" t="s">
        <v>193</v>
      </c>
      <c r="B2" s="1"/>
      <c r="C2" s="1"/>
      <c r="D2" s="1"/>
      <c r="E2" s="1"/>
      <c r="F2" s="1"/>
      <c r="G2" s="1"/>
      <c r="H2" s="1"/>
      <c r="I2"/>
      <c r="J2"/>
    </row>
    <row r="3" spans="1:10" ht="15">
      <c r="A3" s="4" t="s">
        <v>271</v>
      </c>
      <c r="B3" s="1"/>
      <c r="C3" s="1"/>
      <c r="D3" s="1"/>
      <c r="E3" s="1"/>
      <c r="F3" s="1"/>
      <c r="G3" s="1"/>
      <c r="H3" s="1"/>
      <c r="I3"/>
      <c r="J3"/>
    </row>
    <row r="4" spans="1:10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4" t="s">
        <v>131</v>
      </c>
      <c r="I4"/>
      <c r="J4"/>
    </row>
    <row r="5" spans="1:10" ht="15">
      <c r="A5" s="190" t="s">
        <v>135</v>
      </c>
      <c r="B5" s="183">
        <v>131.98177635111301</v>
      </c>
      <c r="C5" s="183">
        <v>134.34467892300893</v>
      </c>
      <c r="D5" s="183">
        <v>139.48744559329822</v>
      </c>
      <c r="E5" s="183">
        <v>141.94737927573848</v>
      </c>
      <c r="F5" s="183">
        <v>145.31034588102585</v>
      </c>
      <c r="G5" s="183">
        <v>149.52433844203421</v>
      </c>
      <c r="H5" s="183">
        <v>155.06329565669702</v>
      </c>
      <c r="I5"/>
      <c r="J5"/>
    </row>
    <row r="6" spans="1:10" ht="15">
      <c r="A6" s="191" t="s">
        <v>20</v>
      </c>
      <c r="B6" s="183">
        <v>0</v>
      </c>
      <c r="C6" s="183">
        <v>3.9764736720348566</v>
      </c>
      <c r="D6" s="183">
        <v>2.9474596612544701E-2</v>
      </c>
      <c r="E6" s="183">
        <v>-6.0839799290644123</v>
      </c>
      <c r="F6" s="183">
        <v>-8.9911154344206921</v>
      </c>
      <c r="G6" s="183">
        <v>-11.442289738747149</v>
      </c>
      <c r="H6" s="183">
        <v>-13.414096152697596</v>
      </c>
      <c r="I6"/>
      <c r="J6"/>
    </row>
    <row r="7" spans="1:10" ht="15">
      <c r="A7" s="191" t="s">
        <v>19</v>
      </c>
      <c r="B7" s="183">
        <v>0</v>
      </c>
      <c r="C7" s="183">
        <v>3.6622717755359702</v>
      </c>
      <c r="D7" s="183">
        <v>-15.937087406390873</v>
      </c>
      <c r="E7" s="183">
        <v>-17.320096083212448</v>
      </c>
      <c r="F7" s="183">
        <v>-2.4924811020642892</v>
      </c>
      <c r="G7" s="183">
        <v>17.904934794226278</v>
      </c>
      <c r="H7" s="183">
        <v>25.315535437356033</v>
      </c>
      <c r="I7"/>
      <c r="J7"/>
    </row>
    <row r="8" spans="1:10" ht="15">
      <c r="A8" s="191" t="s">
        <v>53</v>
      </c>
      <c r="B8" s="183">
        <v>8.4702236488869858</v>
      </c>
      <c r="C8" s="183">
        <v>5.9459071999141315</v>
      </c>
      <c r="D8" s="183">
        <v>-0.77860934347424404</v>
      </c>
      <c r="E8" s="183">
        <v>-0.88006097068765143</v>
      </c>
      <c r="F8" s="183">
        <v>-0.89016169791028688</v>
      </c>
      <c r="G8" s="183">
        <v>-0.90743490045829844</v>
      </c>
      <c r="H8" s="183">
        <v>-0.93246023574289438</v>
      </c>
      <c r="I8"/>
      <c r="J8"/>
    </row>
    <row r="9" spans="1:10" ht="15">
      <c r="A9" s="191" t="s">
        <v>83</v>
      </c>
      <c r="B9" s="183">
        <v>0.29800000000000182</v>
      </c>
      <c r="C9" s="183">
        <v>-5.9813095110195462</v>
      </c>
      <c r="D9" s="183">
        <v>2.0891266310844685</v>
      </c>
      <c r="E9" s="183">
        <v>2.5827756566180256</v>
      </c>
      <c r="F9" s="183">
        <v>2.9436987414163696</v>
      </c>
      <c r="G9" s="183">
        <v>4.6693546047143855</v>
      </c>
      <c r="H9" s="183">
        <v>6.4055604462301972</v>
      </c>
      <c r="I9"/>
      <c r="J9"/>
    </row>
    <row r="10" spans="1:10" ht="15">
      <c r="A10" s="190" t="s">
        <v>276</v>
      </c>
      <c r="B10" s="192">
        <v>140.75</v>
      </c>
      <c r="C10" s="183">
        <v>141.94802205947434</v>
      </c>
      <c r="D10" s="183">
        <v>124.89035007113011</v>
      </c>
      <c r="E10" s="183">
        <v>120.246017949392</v>
      </c>
      <c r="F10" s="183">
        <v>135.88028638804695</v>
      </c>
      <c r="G10" s="183">
        <v>159.74890320176942</v>
      </c>
      <c r="H10" s="183">
        <v>172.43783515184276</v>
      </c>
      <c r="I10"/>
      <c r="J10"/>
    </row>
    <row r="11" spans="1:10" ht="15">
      <c r="A11" s="221" t="s">
        <v>272</v>
      </c>
      <c r="B11" s="183">
        <v>0</v>
      </c>
      <c r="C11" s="183">
        <v>13.323647979298585</v>
      </c>
      <c r="D11" s="183">
        <v>40.301810050419732</v>
      </c>
      <c r="E11" s="183">
        <v>30.55945423993127</v>
      </c>
      <c r="F11" s="183">
        <v>36.590393573080917</v>
      </c>
      <c r="G11" s="183">
        <v>42.603793468942456</v>
      </c>
      <c r="H11" s="183">
        <v>43.449631422075953</v>
      </c>
      <c r="I11"/>
      <c r="J11"/>
    </row>
    <row r="12" spans="1:10" ht="15">
      <c r="A12" s="190" t="s">
        <v>273</v>
      </c>
      <c r="B12" s="192">
        <v>140.75</v>
      </c>
      <c r="C12" s="183">
        <v>155.27167003877292</v>
      </c>
      <c r="D12" s="183">
        <v>165.19216012154985</v>
      </c>
      <c r="E12" s="183">
        <v>150.80547218932327</v>
      </c>
      <c r="F12" s="183">
        <v>172.47067996112787</v>
      </c>
      <c r="G12" s="183">
        <v>202.35269667071188</v>
      </c>
      <c r="H12" s="183">
        <v>215.88746657391872</v>
      </c>
      <c r="I12"/>
      <c r="J12"/>
    </row>
    <row r="13" spans="1:10" ht="15">
      <c r="A13" s="156" t="s">
        <v>277</v>
      </c>
      <c r="B13" s="183">
        <v>8.7682236488869876</v>
      </c>
      <c r="C13" s="183">
        <v>20.926991115763997</v>
      </c>
      <c r="D13" s="183">
        <v>25.704714528251628</v>
      </c>
      <c r="E13" s="183">
        <v>8.8580929135847839</v>
      </c>
      <c r="F13" s="183">
        <v>27.160334080102018</v>
      </c>
      <c r="G13" s="183">
        <v>52.828358228677672</v>
      </c>
      <c r="H13" s="183">
        <v>60.824170917221693</v>
      </c>
      <c r="I13"/>
      <c r="J13"/>
    </row>
    <row r="14" spans="1:10" ht="15">
      <c r="A14" s="75" t="s">
        <v>8</v>
      </c>
      <c r="B14" s="76"/>
      <c r="C14" s="76"/>
      <c r="D14" s="76"/>
      <c r="E14" s="76"/>
      <c r="F14" s="77"/>
      <c r="G14" s="77"/>
      <c r="H14" s="1"/>
      <c r="I14"/>
      <c r="J14"/>
    </row>
    <row r="15" spans="1:10" ht="15">
      <c r="A15" s="78" t="s">
        <v>278</v>
      </c>
      <c r="B15" s="78"/>
      <c r="C15" s="78"/>
      <c r="D15" s="78"/>
      <c r="E15" s="78"/>
      <c r="F15" s="76"/>
      <c r="G15" s="76"/>
      <c r="H15" s="1"/>
      <c r="I15"/>
      <c r="J15"/>
    </row>
    <row r="16" spans="1:10" ht="15">
      <c r="A16" s="78" t="s">
        <v>274</v>
      </c>
      <c r="B16" s="79"/>
      <c r="C16" s="79"/>
      <c r="D16" s="79"/>
      <c r="E16" s="76"/>
      <c r="F16" s="76"/>
      <c r="G16" s="76"/>
      <c r="H16" s="55"/>
      <c r="I16"/>
      <c r="J16"/>
    </row>
    <row r="17" spans="1:10" ht="15">
      <c r="A17" s="82" t="s">
        <v>275</v>
      </c>
      <c r="B17" s="79"/>
      <c r="C17" s="79"/>
      <c r="D17" s="79"/>
      <c r="E17" s="76"/>
      <c r="F17" s="76"/>
      <c r="G17" s="76"/>
      <c r="H17" s="55"/>
      <c r="I17"/>
      <c r="J17"/>
    </row>
    <row r="18" spans="1:10" ht="15">
      <c r="A18" s="151" t="s">
        <v>0</v>
      </c>
      <c r="B18" s="1"/>
      <c r="C18" s="1"/>
      <c r="D18" s="1"/>
      <c r="E18" s="1"/>
      <c r="F18" s="1"/>
      <c r="G18" s="1"/>
      <c r="H18" s="1"/>
      <c r="I18"/>
      <c r="J18"/>
    </row>
    <row r="19" spans="1:10" ht="15">
      <c r="A19" s="1"/>
      <c r="B19" s="1"/>
      <c r="C19" s="1"/>
      <c r="D19" s="1"/>
      <c r="E19" s="1"/>
      <c r="F19" s="1"/>
      <c r="G19" s="1"/>
      <c r="H19" s="1"/>
      <c r="I19"/>
      <c r="J19"/>
    </row>
  </sheetData>
  <hyperlinks>
    <hyperlink ref="A15:E15" r:id="rId1" display="Scottish Fiscal Commission (2021) Scotland's Economic and Fiscal Forecasts - January 2021," xr:uid="{00000000-0004-0000-1000-000000000000}"/>
    <hyperlink ref="A16" r:id="rId2" display="Revenue Scotland (2021) Annual Report and Accounts 2020-21" xr:uid="{00000000-0004-0000-1000-000001000000}"/>
    <hyperlink ref="A18" location="Contents!A1" display="Return to Contents" xr:uid="{00000000-0004-0000-1000-000002000000}"/>
    <hyperlink ref="A15" r:id="rId3" display="Scottish Fiscal Commission (2021) Scotland's Economic and Fiscal Forecasts - December 2021" xr:uid="{00000000-0004-0000-1000-000003000000}"/>
  </hyperlinks>
  <pageMargins left="0.7" right="0.7" top="0.75" bottom="0.75" header="0.3" footer="0.3"/>
  <pageSetup paperSize="9" orientation="portrait" horizontalDpi="90" verticalDpi="90" r:id="rId4"/>
  <tableParts count="1"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8"/>
  <sheetViews>
    <sheetView showGridLines="0" zoomScaleNormal="100" workbookViewId="0"/>
  </sheetViews>
  <sheetFormatPr defaultColWidth="9.140625" defaultRowHeight="14.25"/>
  <cols>
    <col min="1" max="1" width="24.42578125" style="11" customWidth="1"/>
    <col min="2" max="2" width="13" style="11" customWidth="1"/>
    <col min="3" max="6" width="10.42578125" style="11" customWidth="1"/>
    <col min="7" max="8" width="10" style="11" customWidth="1"/>
    <col min="9" max="9" width="10" style="1" customWidth="1"/>
    <col min="10" max="16384" width="9.140625" style="11"/>
  </cols>
  <sheetData>
    <row r="1" spans="1:10" ht="15">
      <c r="A1" s="2" t="s">
        <v>283</v>
      </c>
      <c r="B1" s="1"/>
      <c r="C1" s="1"/>
      <c r="D1" s="1"/>
      <c r="E1" s="1"/>
      <c r="F1" s="1"/>
      <c r="G1" s="1"/>
      <c r="H1" s="1"/>
      <c r="J1" s="1"/>
    </row>
    <row r="2" spans="1:10">
      <c r="A2" s="4" t="s">
        <v>193</v>
      </c>
      <c r="B2" s="1"/>
      <c r="C2" s="1"/>
      <c r="D2" s="1"/>
      <c r="E2" s="1"/>
      <c r="F2" s="1"/>
      <c r="G2" s="1"/>
      <c r="H2" s="1"/>
      <c r="J2" s="1"/>
    </row>
    <row r="3" spans="1:10">
      <c r="A3" s="4" t="s">
        <v>197</v>
      </c>
      <c r="B3" s="1"/>
      <c r="C3" s="1"/>
      <c r="D3" s="1"/>
      <c r="E3" s="1"/>
      <c r="F3" s="1"/>
      <c r="G3" s="1"/>
      <c r="H3" s="1"/>
      <c r="J3" s="1"/>
    </row>
    <row r="4" spans="1:10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"/>
      <c r="J4" s="1"/>
    </row>
    <row r="5" spans="1:10">
      <c r="A5" s="190" t="s">
        <v>94</v>
      </c>
      <c r="B5" s="183">
        <v>214.54281459385098</v>
      </c>
      <c r="C5" s="183">
        <v>226.35403441682422</v>
      </c>
      <c r="D5" s="183">
        <v>234.91715241061661</v>
      </c>
      <c r="E5" s="183">
        <v>243.35010093263315</v>
      </c>
      <c r="F5" s="183">
        <v>252.64883407030828</v>
      </c>
      <c r="G5" s="194">
        <v>262.45366022494557</v>
      </c>
      <c r="H5" s="1"/>
      <c r="J5" s="1"/>
    </row>
    <row r="6" spans="1:10">
      <c r="A6" s="191" t="s">
        <v>20</v>
      </c>
      <c r="B6" s="183">
        <v>0.29111636531160912</v>
      </c>
      <c r="C6" s="183">
        <v>0.68678542696684985</v>
      </c>
      <c r="D6" s="183">
        <v>-11.296914820329079</v>
      </c>
      <c r="E6" s="183">
        <v>-13.277207701291132</v>
      </c>
      <c r="F6" s="183">
        <v>-18.011666682025322</v>
      </c>
      <c r="G6" s="183">
        <v>-21.267277461030091</v>
      </c>
      <c r="H6" s="1"/>
      <c r="J6" s="1"/>
    </row>
    <row r="7" spans="1:10">
      <c r="A7" s="191" t="s">
        <v>19</v>
      </c>
      <c r="B7" s="183">
        <v>4.1408033753953077E-2</v>
      </c>
      <c r="C7" s="183">
        <v>-5.8370411064640564</v>
      </c>
      <c r="D7" s="183">
        <v>-15.237652350407728</v>
      </c>
      <c r="E7" s="183">
        <v>-20.654026593680101</v>
      </c>
      <c r="F7" s="183">
        <v>-14.838880927306946</v>
      </c>
      <c r="G7" s="183">
        <v>-8.9820882276585507</v>
      </c>
      <c r="H7" s="1"/>
      <c r="J7" s="1"/>
    </row>
    <row r="8" spans="1:10">
      <c r="A8" s="191" t="s">
        <v>53</v>
      </c>
      <c r="B8" s="183">
        <v>34.467661007083478</v>
      </c>
      <c r="C8" s="183">
        <v>67.465978679708542</v>
      </c>
      <c r="D8" s="183">
        <v>69.939816170496897</v>
      </c>
      <c r="E8" s="183">
        <v>72.19828596692011</v>
      </c>
      <c r="F8" s="183">
        <v>74.637929119773645</v>
      </c>
      <c r="G8" s="183">
        <v>77.174131924257352</v>
      </c>
      <c r="H8" s="1"/>
      <c r="J8" s="1"/>
    </row>
    <row r="9" spans="1:10">
      <c r="A9" s="191" t="s">
        <v>282</v>
      </c>
      <c r="B9" s="183">
        <v>-1.3000000000000114</v>
      </c>
      <c r="C9" s="183">
        <v>-59.494844746268114</v>
      </c>
      <c r="D9" s="183">
        <v>-61.918777352248696</v>
      </c>
      <c r="E9" s="183">
        <v>-63.983830373242625</v>
      </c>
      <c r="F9" s="183">
        <v>-66.091423041373815</v>
      </c>
      <c r="G9" s="183">
        <v>-68.295674727917373</v>
      </c>
      <c r="H9" s="1"/>
      <c r="J9" s="1"/>
    </row>
    <row r="10" spans="1:10">
      <c r="A10" s="190" t="s">
        <v>135</v>
      </c>
      <c r="B10" s="192">
        <v>248.04300000000001</v>
      </c>
      <c r="C10" s="183">
        <v>229.17491267076744</v>
      </c>
      <c r="D10" s="183">
        <v>216.403624058128</v>
      </c>
      <c r="E10" s="183">
        <v>217.63332223133941</v>
      </c>
      <c r="F10" s="183">
        <v>228.34479253937585</v>
      </c>
      <c r="G10" s="183">
        <v>241.08275173259693</v>
      </c>
      <c r="H10" s="1"/>
      <c r="J10" s="1"/>
    </row>
    <row r="11" spans="1:10">
      <c r="A11" s="156" t="s">
        <v>136</v>
      </c>
      <c r="B11" s="183">
        <v>33.500185406149029</v>
      </c>
      <c r="C11" s="183">
        <v>2.8208782539432207</v>
      </c>
      <c r="D11" s="183">
        <v>-18.513528352488606</v>
      </c>
      <c r="E11" s="183">
        <v>-25.716778701293748</v>
      </c>
      <c r="F11" s="183">
        <v>-24.304041530932437</v>
      </c>
      <c r="G11" s="183">
        <v>-21.370908492348633</v>
      </c>
      <c r="H11" s="1"/>
      <c r="J11" s="1"/>
    </row>
    <row r="12" spans="1:10">
      <c r="A12" s="75" t="s">
        <v>8</v>
      </c>
      <c r="B12" s="78"/>
      <c r="C12" s="78"/>
      <c r="D12" s="78"/>
      <c r="E12" s="78"/>
      <c r="F12" s="76"/>
      <c r="G12" s="1"/>
      <c r="H12" s="1"/>
      <c r="J12" s="1"/>
    </row>
    <row r="13" spans="1:10">
      <c r="A13" s="78" t="s">
        <v>278</v>
      </c>
      <c r="B13" s="79"/>
      <c r="C13" s="79"/>
      <c r="D13" s="79"/>
      <c r="E13" s="76"/>
      <c r="F13" s="76"/>
      <c r="G13" s="55"/>
      <c r="H13" s="1"/>
      <c r="J13" s="1"/>
    </row>
    <row r="14" spans="1:10">
      <c r="A14" s="78" t="s">
        <v>274</v>
      </c>
      <c r="B14" s="76"/>
      <c r="C14" s="76"/>
      <c r="D14" s="76"/>
      <c r="E14" s="76"/>
      <c r="F14" s="76"/>
      <c r="G14" s="1"/>
      <c r="H14" s="1"/>
      <c r="J14" s="1"/>
    </row>
    <row r="15" spans="1:10">
      <c r="A15" s="82" t="s">
        <v>275</v>
      </c>
      <c r="B15" s="1"/>
      <c r="C15" s="1"/>
      <c r="D15" s="1"/>
      <c r="E15" s="1"/>
      <c r="F15" s="1"/>
      <c r="G15" s="1"/>
      <c r="H15" s="1"/>
      <c r="J15" s="1"/>
    </row>
    <row r="16" spans="1:10">
      <c r="A16" s="151" t="s">
        <v>0</v>
      </c>
      <c r="B16" s="10"/>
      <c r="C16" s="10"/>
      <c r="D16" s="10"/>
      <c r="E16" s="10"/>
      <c r="F16" s="10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J18" s="1"/>
    </row>
  </sheetData>
  <hyperlinks>
    <hyperlink ref="A12:E12" r:id="rId1" display="Scottish Fiscal Commission (2021) Scotland's Economic and Fiscal Forecasts - January 2021," xr:uid="{00000000-0004-0000-1100-000000000000}"/>
    <hyperlink ref="A13" r:id="rId2" display="Scottish Fiscal Commission (2021) Scotland's Economic and Fiscal Forecasts - December 2021" xr:uid="{00000000-0004-0000-1100-000001000000}"/>
    <hyperlink ref="A14" r:id="rId3" display="Revenue Scotland (2021) Annual Report and Accounts 2020-21" xr:uid="{00000000-0004-0000-1100-000002000000}"/>
    <hyperlink ref="A16" location="Contents!A1" display="Return to Contents" xr:uid="{00000000-0004-0000-1100-000003000000}"/>
  </hyperlinks>
  <pageMargins left="0.7" right="0.7" top="0.75" bottom="0.75" header="0.3" footer="0.3"/>
  <pageSetup paperSize="9" orientation="portrait" horizontalDpi="90" verticalDpi="90" r:id="rId4"/>
  <tableParts count="1"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8"/>
  <sheetViews>
    <sheetView showGridLines="0" zoomScaleNormal="100" workbookViewId="0"/>
  </sheetViews>
  <sheetFormatPr defaultColWidth="9.140625" defaultRowHeight="12.75"/>
  <cols>
    <col min="1" max="1" width="28.42578125" style="11" customWidth="1"/>
    <col min="2" max="9" width="10" style="11" customWidth="1"/>
    <col min="10" max="16384" width="9.140625" style="11"/>
  </cols>
  <sheetData>
    <row r="1" spans="1:9" ht="15">
      <c r="A1" s="2" t="s">
        <v>285</v>
      </c>
      <c r="B1" s="1"/>
      <c r="C1" s="1"/>
      <c r="D1" s="1"/>
      <c r="E1" s="1"/>
      <c r="F1" s="1"/>
      <c r="G1" s="1"/>
      <c r="H1" s="1"/>
      <c r="I1"/>
    </row>
    <row r="2" spans="1:9" ht="15">
      <c r="A2" s="4" t="s">
        <v>193</v>
      </c>
      <c r="B2" s="1"/>
      <c r="C2" s="1"/>
      <c r="D2" s="1"/>
      <c r="E2" s="1"/>
      <c r="F2" s="1"/>
      <c r="G2" s="1"/>
      <c r="H2" s="1"/>
      <c r="I2"/>
    </row>
    <row r="3" spans="1:9" ht="15">
      <c r="A3" s="4" t="s">
        <v>197</v>
      </c>
      <c r="B3" s="1"/>
      <c r="C3" s="1"/>
      <c r="D3" s="1"/>
      <c r="E3" s="1"/>
      <c r="F3" s="1"/>
      <c r="G3" s="1"/>
      <c r="H3" s="1"/>
      <c r="I3"/>
    </row>
    <row r="4" spans="1:9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4" t="s">
        <v>131</v>
      </c>
      <c r="I4"/>
    </row>
    <row r="5" spans="1:9" ht="15">
      <c r="A5" s="190" t="s">
        <v>135</v>
      </c>
      <c r="B5" s="183">
        <v>250.50000000000003</v>
      </c>
      <c r="C5" s="183">
        <v>268.92933399693993</v>
      </c>
      <c r="D5" s="183">
        <v>279.5944353418933</v>
      </c>
      <c r="E5" s="183">
        <v>288.69371972442917</v>
      </c>
      <c r="F5" s="183">
        <v>298.25430017593317</v>
      </c>
      <c r="G5" s="183">
        <v>308.17312903611514</v>
      </c>
      <c r="H5" s="183">
        <v>318.60857506905433</v>
      </c>
      <c r="I5"/>
    </row>
    <row r="6" spans="1:9" ht="15">
      <c r="A6" s="191" t="s">
        <v>20</v>
      </c>
      <c r="B6" s="183">
        <v>0</v>
      </c>
      <c r="C6" s="183">
        <v>-4.445015317684863</v>
      </c>
      <c r="D6" s="183">
        <v>-17.319934625370735</v>
      </c>
      <c r="E6" s="183">
        <v>-19.408426324157205</v>
      </c>
      <c r="F6" s="183">
        <v>-24.220976681123858</v>
      </c>
      <c r="G6" s="183">
        <v>-27.480080132346217</v>
      </c>
      <c r="H6" s="183">
        <v>-29.144580618821635</v>
      </c>
      <c r="I6"/>
    </row>
    <row r="7" spans="1:9" ht="15">
      <c r="A7" s="191" t="s">
        <v>19</v>
      </c>
      <c r="B7" s="183">
        <v>0</v>
      </c>
      <c r="C7" s="183">
        <v>-5.4136592974984978</v>
      </c>
      <c r="D7" s="183">
        <v>-14.67973571920183</v>
      </c>
      <c r="E7" s="183">
        <v>-19.336294395141579</v>
      </c>
      <c r="F7" s="183">
        <v>-12.254042340368244</v>
      </c>
      <c r="G7" s="183">
        <v>-4.9964010179079992</v>
      </c>
      <c r="H7" s="183">
        <v>1.5569866649956907</v>
      </c>
      <c r="I7"/>
    </row>
    <row r="8" spans="1:9" ht="15">
      <c r="A8" s="191" t="s">
        <v>53</v>
      </c>
      <c r="B8" s="183">
        <v>-1.1570000000000107</v>
      </c>
      <c r="C8" s="183">
        <v>29.599098035278985</v>
      </c>
      <c r="D8" s="183">
        <v>30.727636413055961</v>
      </c>
      <c r="E8" s="183">
        <v>31.668153599451642</v>
      </c>
      <c r="F8" s="183">
        <v>32.656934426308595</v>
      </c>
      <c r="G8" s="183">
        <v>33.68177857465335</v>
      </c>
      <c r="H8" s="183">
        <v>34.75771509747014</v>
      </c>
      <c r="I8"/>
    </row>
    <row r="9" spans="1:9" ht="15">
      <c r="A9" s="191" t="s">
        <v>83</v>
      </c>
      <c r="B9" s="183">
        <v>-1.3000000000000114</v>
      </c>
      <c r="C9" s="183">
        <v>-59.494844746268114</v>
      </c>
      <c r="D9" s="183">
        <v>-61.918777352248696</v>
      </c>
      <c r="E9" s="183">
        <v>-63.983830373242625</v>
      </c>
      <c r="F9" s="183">
        <v>-66.091423041373815</v>
      </c>
      <c r="G9" s="183">
        <v>-68.295674727917373</v>
      </c>
      <c r="H9" s="183">
        <v>-70.623203911267325</v>
      </c>
      <c r="I9"/>
    </row>
    <row r="10" spans="1:9" ht="15">
      <c r="A10" s="190" t="s">
        <v>213</v>
      </c>
      <c r="B10" s="192">
        <v>248.04300000000001</v>
      </c>
      <c r="C10" s="183">
        <v>229.17491267076744</v>
      </c>
      <c r="D10" s="183">
        <v>216.403624058128</v>
      </c>
      <c r="E10" s="183">
        <v>217.63332223133941</v>
      </c>
      <c r="F10" s="183">
        <v>228.34479253937585</v>
      </c>
      <c r="G10" s="183">
        <v>241.08275173259693</v>
      </c>
      <c r="H10" s="183">
        <v>255.1554923014312</v>
      </c>
      <c r="I10"/>
    </row>
    <row r="11" spans="1:9" ht="15">
      <c r="A11" s="190" t="s">
        <v>284</v>
      </c>
      <c r="B11" s="222">
        <v>-2.4570000000000221</v>
      </c>
      <c r="C11" s="183">
        <v>-39.754421326172491</v>
      </c>
      <c r="D11" s="183">
        <v>-63.190811283765299</v>
      </c>
      <c r="E11" s="183">
        <v>-71.060397493089766</v>
      </c>
      <c r="F11" s="183">
        <v>-69.909507636557322</v>
      </c>
      <c r="G11" s="183">
        <v>-67.09037730351821</v>
      </c>
      <c r="H11" s="183">
        <v>-63.45308276762313</v>
      </c>
      <c r="I11"/>
    </row>
    <row r="12" spans="1:9" ht="15">
      <c r="A12" s="75" t="s">
        <v>8</v>
      </c>
      <c r="B12" s="76"/>
      <c r="C12" s="76"/>
      <c r="D12" s="76"/>
      <c r="E12" s="76"/>
      <c r="F12" s="77"/>
      <c r="G12" s="77"/>
      <c r="H12" s="1"/>
      <c r="I12"/>
    </row>
    <row r="13" spans="1:9" ht="15">
      <c r="A13" s="78" t="s">
        <v>278</v>
      </c>
      <c r="B13" s="78"/>
      <c r="C13" s="78"/>
      <c r="D13" s="78"/>
      <c r="E13" s="78"/>
      <c r="F13" s="76"/>
      <c r="G13" s="76"/>
      <c r="H13" s="1"/>
      <c r="I13"/>
    </row>
    <row r="14" spans="1:9" ht="15">
      <c r="A14" s="78" t="s">
        <v>274</v>
      </c>
      <c r="B14" s="79"/>
      <c r="C14" s="79"/>
      <c r="D14" s="79"/>
      <c r="E14" s="76"/>
      <c r="F14" s="76"/>
      <c r="G14" s="76"/>
      <c r="H14" s="55"/>
      <c r="I14"/>
    </row>
    <row r="15" spans="1:9" ht="15">
      <c r="A15" s="82" t="s">
        <v>275</v>
      </c>
      <c r="B15" s="79"/>
      <c r="C15" s="79"/>
      <c r="D15" s="79"/>
      <c r="E15" s="76"/>
      <c r="F15" s="76"/>
      <c r="G15" s="76"/>
      <c r="H15" s="55"/>
      <c r="I15"/>
    </row>
    <row r="16" spans="1:9" ht="15">
      <c r="A16" s="151" t="s">
        <v>0</v>
      </c>
      <c r="B16" s="1"/>
      <c r="C16" s="1"/>
      <c r="D16" s="1"/>
      <c r="E16" s="1"/>
      <c r="F16" s="1"/>
      <c r="G16" s="1"/>
      <c r="H16" s="1"/>
      <c r="I16"/>
    </row>
    <row r="17" spans="1:9" ht="15">
      <c r="A17" s="1"/>
      <c r="B17" s="1"/>
      <c r="C17" s="1"/>
      <c r="D17" s="1"/>
      <c r="E17" s="1"/>
      <c r="F17" s="1"/>
      <c r="G17" s="1"/>
      <c r="H17" s="1"/>
      <c r="I17"/>
    </row>
    <row r="18" spans="1:9" ht="15">
      <c r="A18" s="1"/>
      <c r="B18" s="1"/>
      <c r="C18" s="1"/>
      <c r="D18" s="1"/>
      <c r="E18" s="1"/>
      <c r="F18" s="1"/>
      <c r="G18" s="1"/>
      <c r="H18" s="1"/>
      <c r="I18"/>
    </row>
  </sheetData>
  <hyperlinks>
    <hyperlink ref="A13:E13" r:id="rId1" display="Scottish Fiscal Commission (2021) Scotland's Economic and Fiscal Forecasts - January 2021," xr:uid="{00000000-0004-0000-1200-000000000000}"/>
    <hyperlink ref="A14" r:id="rId2" display="Revenue Scotland (2021) Annual Report and Accounts 2020-21" xr:uid="{00000000-0004-0000-1200-000001000000}"/>
    <hyperlink ref="A16" location="Contents!A1" display="Return to Contents" xr:uid="{00000000-0004-0000-1200-000002000000}"/>
    <hyperlink ref="A13" r:id="rId3" display="Scottish Fiscal Commission (2021) Scotland's Economic and Fiscal Forecasts - December 2021" xr:uid="{00000000-0004-0000-1200-000003000000}"/>
  </hyperlinks>
  <pageMargins left="0.7" right="0.7" top="0.75" bottom="0.75" header="0.3" footer="0.3"/>
  <pageSetup paperSize="9" orientation="portrait" horizontalDpi="90" verticalDpi="90" r:id="rId4"/>
  <tableParts count="1"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6"/>
  <sheetViews>
    <sheetView showGridLines="0" workbookViewId="0"/>
  </sheetViews>
  <sheetFormatPr defaultColWidth="9" defaultRowHeight="12.75"/>
  <cols>
    <col min="1" max="1" width="17.42578125" style="11" customWidth="1"/>
    <col min="2" max="12" width="10" style="11" customWidth="1"/>
    <col min="13" max="16384" width="9" style="11"/>
  </cols>
  <sheetData>
    <row r="1" spans="1:8" ht="15">
      <c r="A1" s="50" t="s">
        <v>288</v>
      </c>
      <c r="B1" s="12"/>
      <c r="C1" s="12"/>
      <c r="D1" s="12"/>
      <c r="E1" s="12"/>
    </row>
    <row r="2" spans="1:8" ht="14.25">
      <c r="A2" s="4" t="s">
        <v>193</v>
      </c>
      <c r="B2" s="12"/>
      <c r="C2" s="12"/>
      <c r="D2" s="12"/>
      <c r="E2" s="12"/>
    </row>
    <row r="3" spans="1:8" ht="14.25">
      <c r="A3" s="4" t="s">
        <v>199</v>
      </c>
      <c r="B3" s="12"/>
      <c r="C3" s="12"/>
      <c r="D3" s="12"/>
      <c r="E3" s="12"/>
    </row>
    <row r="4" spans="1:8" ht="15">
      <c r="A4" s="133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4" t="s">
        <v>131</v>
      </c>
    </row>
    <row r="5" spans="1:8" ht="14.25">
      <c r="A5" s="223" t="s">
        <v>286</v>
      </c>
      <c r="B5" s="224">
        <v>807.18299999999999</v>
      </c>
      <c r="C5" s="224">
        <v>849.79957923485881</v>
      </c>
      <c r="D5" s="224">
        <v>773.53019353220213</v>
      </c>
      <c r="E5" s="224">
        <v>728.0325848355518</v>
      </c>
      <c r="F5" s="224">
        <v>794.41744437516206</v>
      </c>
      <c r="G5" s="224">
        <v>909.98831515265124</v>
      </c>
      <c r="H5" s="224">
        <v>994.83554476542281</v>
      </c>
    </row>
    <row r="6" spans="1:8" ht="14.25">
      <c r="A6" s="56" t="s">
        <v>287</v>
      </c>
      <c r="B6" s="14">
        <v>798.94038830248451</v>
      </c>
      <c r="C6" s="14">
        <v>851.57441777795987</v>
      </c>
      <c r="D6" s="14">
        <v>696.57002240652719</v>
      </c>
      <c r="E6" s="15">
        <v>675.60136276750609</v>
      </c>
      <c r="F6" s="15">
        <v>764.80945862876797</v>
      </c>
      <c r="G6" s="15">
        <v>901.37957793822306</v>
      </c>
      <c r="H6" s="15">
        <v>1013.7465633264712</v>
      </c>
    </row>
    <row r="7" spans="1:8" ht="14.25">
      <c r="A7" s="225" t="s">
        <v>23</v>
      </c>
      <c r="B7" s="14">
        <v>8.2426116975154855</v>
      </c>
      <c r="C7" s="14">
        <v>-1.7748385431010547</v>
      </c>
      <c r="D7" s="14">
        <v>76.960171125674947</v>
      </c>
      <c r="E7" s="14">
        <v>52.431222068045713</v>
      </c>
      <c r="F7" s="14">
        <v>29.607985746394093</v>
      </c>
      <c r="G7" s="14">
        <v>8.6087372144281744</v>
      </c>
      <c r="H7" s="14">
        <v>-18.911018561048422</v>
      </c>
    </row>
    <row r="8" spans="1:8">
      <c r="A8" s="16" t="s">
        <v>8</v>
      </c>
      <c r="B8" s="16"/>
      <c r="C8" s="17"/>
    </row>
    <row r="9" spans="1:8">
      <c r="A9" s="78" t="s">
        <v>187</v>
      </c>
      <c r="B9" s="78"/>
      <c r="C9" s="78"/>
      <c r="D9" s="78"/>
      <c r="E9" s="80"/>
    </row>
    <row r="10" spans="1:8">
      <c r="A10" s="78" t="s">
        <v>274</v>
      </c>
      <c r="B10" s="78"/>
      <c r="C10" s="78"/>
      <c r="D10" s="78"/>
      <c r="E10" s="80"/>
    </row>
    <row r="11" spans="1:8" ht="14.25">
      <c r="A11" s="100" t="s">
        <v>0</v>
      </c>
    </row>
    <row r="16" spans="1:8">
      <c r="B16" s="226"/>
      <c r="C16" s="226"/>
      <c r="D16" s="226"/>
      <c r="E16" s="226"/>
      <c r="F16" s="226"/>
      <c r="G16" s="226"/>
      <c r="H16" s="226"/>
    </row>
  </sheetData>
  <hyperlinks>
    <hyperlink ref="A9" r:id="rId1" xr:uid="{00000000-0004-0000-1300-000000000000}"/>
    <hyperlink ref="A9:B9" r:id="rId2" display="OBR (2019) Welsh Taxes Outlook - December 2019," xr:uid="{00000000-0004-0000-1300-000001000000}"/>
    <hyperlink ref="A9:D9" r:id="rId3" display="OBR (2021) Economic and Fiscal Outlook - March 2021," xr:uid="{00000000-0004-0000-1300-000002000000}"/>
    <hyperlink ref="A11" location="Contents!A1" display="Return to Contents" xr:uid="{00000000-0004-0000-1300-000003000000}"/>
    <hyperlink ref="A10" r:id="rId4" display="Revenue Scotland (2021) Annual Report and Accounts 2020-21" xr:uid="{00000000-0004-0000-1300-000004000000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7"/>
  <sheetViews>
    <sheetView showGridLines="0" workbookViewId="0"/>
  </sheetViews>
  <sheetFormatPr defaultRowHeight="15"/>
  <sheetData>
    <row r="1" spans="1:9">
      <c r="A1" s="50" t="s">
        <v>290</v>
      </c>
      <c r="B1" s="12"/>
      <c r="C1" s="12"/>
      <c r="D1" s="12"/>
      <c r="E1" s="12"/>
      <c r="F1" s="11"/>
      <c r="G1" s="11"/>
      <c r="H1" s="1"/>
      <c r="I1" s="11"/>
    </row>
    <row r="2" spans="1:9">
      <c r="A2" s="4" t="s">
        <v>193</v>
      </c>
      <c r="B2" s="12"/>
      <c r="C2" s="12"/>
      <c r="D2" s="12"/>
      <c r="E2" s="12"/>
      <c r="F2" s="11"/>
      <c r="G2" s="11"/>
      <c r="H2" s="1"/>
      <c r="I2" s="11"/>
    </row>
    <row r="3" spans="1:9">
      <c r="A3" s="4" t="s">
        <v>199</v>
      </c>
      <c r="B3" s="12"/>
      <c r="C3" s="12"/>
      <c r="D3" s="12"/>
      <c r="E3" s="12"/>
      <c r="F3" s="11"/>
      <c r="G3" s="11"/>
      <c r="H3" s="1"/>
      <c r="I3" s="11"/>
    </row>
    <row r="4" spans="1:9">
      <c r="A4" s="133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4" t="s">
        <v>131</v>
      </c>
      <c r="I4" s="11"/>
    </row>
    <row r="5" spans="1:9">
      <c r="A5" s="223" t="s">
        <v>76</v>
      </c>
      <c r="B5" s="227">
        <v>192.67699999999999</v>
      </c>
      <c r="C5" s="224">
        <v>196.52935109311093</v>
      </c>
      <c r="D5" s="224">
        <v>209.54666980040994</v>
      </c>
      <c r="E5" s="224">
        <v>196.77965371942454</v>
      </c>
      <c r="F5" s="224">
        <v>218.63042297794851</v>
      </c>
      <c r="G5" s="224">
        <v>253.76006679462677</v>
      </c>
      <c r="H5" s="54">
        <v>273.80957102745793</v>
      </c>
      <c r="I5" s="11"/>
    </row>
    <row r="6" spans="1:9">
      <c r="A6" s="56" t="s">
        <v>77</v>
      </c>
      <c r="B6" s="13">
        <v>51.927</v>
      </c>
      <c r="C6" s="14">
        <v>51.781097887924986</v>
      </c>
      <c r="D6" s="14">
        <v>53.613343956525739</v>
      </c>
      <c r="E6" s="15">
        <v>54.88870496692838</v>
      </c>
      <c r="F6" s="15">
        <v>56.233323982460824</v>
      </c>
      <c r="G6" s="15">
        <v>63.250467848772203</v>
      </c>
      <c r="H6" s="54">
        <v>70.705905107160802</v>
      </c>
      <c r="I6" s="11"/>
    </row>
    <row r="7" spans="1:9">
      <c r="A7" s="225" t="s">
        <v>78</v>
      </c>
      <c r="B7" s="13">
        <v>140.75</v>
      </c>
      <c r="C7" s="14">
        <v>155.27167003877292</v>
      </c>
      <c r="D7" s="14">
        <v>165.19216012154985</v>
      </c>
      <c r="E7" s="14">
        <v>150.80547218932327</v>
      </c>
      <c r="F7" s="14">
        <v>172.47067996112787</v>
      </c>
      <c r="G7" s="14">
        <v>202.35269667071188</v>
      </c>
      <c r="H7" s="54">
        <v>215.88746657391872</v>
      </c>
      <c r="I7" s="11"/>
    </row>
    <row r="8" spans="1:9">
      <c r="A8" s="16" t="s">
        <v>8</v>
      </c>
      <c r="B8" s="16"/>
      <c r="C8" s="17"/>
      <c r="D8" s="11"/>
      <c r="E8" s="11"/>
      <c r="F8" s="11"/>
      <c r="G8" s="11"/>
      <c r="H8" s="54"/>
      <c r="I8" s="11"/>
    </row>
    <row r="9" spans="1:9">
      <c r="A9" s="78" t="s">
        <v>274</v>
      </c>
      <c r="B9" s="81"/>
      <c r="C9" s="81"/>
      <c r="D9" s="81"/>
      <c r="E9" s="11"/>
      <c r="F9" s="11"/>
      <c r="G9" s="11"/>
      <c r="H9" s="54"/>
      <c r="I9" s="11"/>
    </row>
    <row r="10" spans="1:9">
      <c r="A10" s="82" t="s">
        <v>289</v>
      </c>
      <c r="B10" s="11"/>
      <c r="C10" s="11"/>
      <c r="D10" s="11"/>
      <c r="E10" s="11"/>
      <c r="F10" s="11"/>
      <c r="G10" s="11"/>
      <c r="H10" s="54"/>
      <c r="I10" s="11"/>
    </row>
    <row r="11" spans="1:9">
      <c r="A11" s="100" t="s">
        <v>0</v>
      </c>
      <c r="B11" s="11"/>
      <c r="C11" s="11"/>
      <c r="D11" s="11"/>
      <c r="E11" s="11"/>
      <c r="F11" s="11"/>
      <c r="G11" s="11"/>
      <c r="H11" s="1"/>
      <c r="I11" s="11"/>
    </row>
    <row r="12" spans="1:9">
      <c r="A12" s="100"/>
      <c r="B12" s="11"/>
      <c r="C12" s="11"/>
      <c r="D12" s="11"/>
      <c r="E12" s="11"/>
      <c r="F12" s="11"/>
      <c r="G12" s="11"/>
      <c r="H12" s="1"/>
      <c r="I12" s="11"/>
    </row>
    <row r="13" spans="1:9">
      <c r="A13" s="11"/>
      <c r="B13" s="11"/>
      <c r="C13" s="11"/>
      <c r="D13" s="11"/>
      <c r="E13" s="11"/>
      <c r="F13" s="11"/>
      <c r="G13" s="11"/>
      <c r="H13" s="1"/>
      <c r="I13" s="11"/>
    </row>
    <row r="14" spans="1:9">
      <c r="A14" s="11"/>
      <c r="B14" s="11"/>
      <c r="C14" s="11"/>
      <c r="D14" s="11"/>
      <c r="E14" s="11"/>
      <c r="F14" s="11"/>
      <c r="G14" s="11"/>
      <c r="H14" s="1"/>
      <c r="I14" s="11"/>
    </row>
    <row r="15" spans="1:9">
      <c r="A15" s="11"/>
      <c r="B15" s="11"/>
      <c r="C15" s="11"/>
      <c r="D15" s="11"/>
      <c r="E15" s="11"/>
      <c r="F15" s="11"/>
      <c r="G15" s="11"/>
      <c r="H15" s="1"/>
      <c r="I15" s="11"/>
    </row>
    <row r="16" spans="1:9">
      <c r="A16" s="11"/>
      <c r="B16" s="11"/>
      <c r="C16" s="11"/>
      <c r="D16" s="11"/>
      <c r="E16" s="11"/>
      <c r="F16" s="11"/>
      <c r="G16" s="11"/>
      <c r="H16" s="1"/>
      <c r="I16" s="11"/>
    </row>
    <row r="17" spans="1:9">
      <c r="A17" s="11"/>
      <c r="B17" s="11"/>
      <c r="C17" s="11"/>
      <c r="D17" s="11"/>
      <c r="E17" s="11"/>
      <c r="F17" s="11"/>
      <c r="G17" s="11"/>
      <c r="H17" s="1"/>
      <c r="I17" s="11"/>
    </row>
  </sheetData>
  <hyperlinks>
    <hyperlink ref="A11" location="Contents!A1" display="Return to Contents" xr:uid="{00000000-0004-0000-1400-000000000000}"/>
    <hyperlink ref="A9" r:id="rId1" display="Revenue Scotland (2021) Annual Report and Accounts 2020-21" xr:uid="{00000000-0004-0000-1400-000001000000}"/>
  </hyperlinks>
  <pageMargins left="0.7" right="0.7" top="0.75" bottom="0.75" header="0.3" footer="0.3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8"/>
  <sheetViews>
    <sheetView showGridLines="0" workbookViewId="0"/>
  </sheetViews>
  <sheetFormatPr defaultRowHeight="15"/>
  <cols>
    <col min="1" max="1" width="25.42578125" customWidth="1"/>
  </cols>
  <sheetData>
    <row r="1" spans="1:12">
      <c r="A1" s="50" t="s">
        <v>291</v>
      </c>
      <c r="B1" s="12"/>
      <c r="C1" s="12"/>
      <c r="D1" s="12"/>
      <c r="E1" s="12"/>
      <c r="F1" s="11"/>
      <c r="G1" s="11"/>
      <c r="H1" s="11"/>
      <c r="I1" s="11"/>
      <c r="J1" s="11"/>
      <c r="K1" s="11"/>
      <c r="L1" s="11"/>
    </row>
    <row r="2" spans="1:12">
      <c r="A2" s="4" t="s">
        <v>193</v>
      </c>
      <c r="B2" s="12"/>
      <c r="C2" s="12"/>
      <c r="D2" s="12"/>
      <c r="E2" s="12"/>
      <c r="F2" s="11"/>
      <c r="G2" s="11"/>
      <c r="H2" s="11"/>
      <c r="I2" s="11"/>
      <c r="J2" s="11"/>
      <c r="K2" s="11"/>
      <c r="L2" s="11"/>
    </row>
    <row r="3" spans="1:12">
      <c r="A3" s="4" t="s">
        <v>199</v>
      </c>
      <c r="B3" s="12"/>
      <c r="C3" s="12"/>
      <c r="D3" s="12"/>
      <c r="E3" s="12"/>
      <c r="F3" s="11"/>
      <c r="G3" s="11"/>
      <c r="H3" s="11"/>
      <c r="I3" s="11"/>
      <c r="J3" s="11"/>
      <c r="K3" s="11"/>
      <c r="L3" s="11"/>
    </row>
    <row r="4" spans="1:12">
      <c r="A4" s="133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7" t="s">
        <v>131</v>
      </c>
      <c r="I4" s="11"/>
      <c r="J4" s="11"/>
      <c r="K4" s="11"/>
      <c r="L4" s="11"/>
    </row>
    <row r="5" spans="1:12">
      <c r="A5" s="223" t="s">
        <v>79</v>
      </c>
      <c r="B5" s="227">
        <v>222.143</v>
      </c>
      <c r="C5" s="224">
        <v>199.55073628416244</v>
      </c>
      <c r="D5" s="224">
        <v>188.52112773657291</v>
      </c>
      <c r="E5" s="224">
        <v>189.53842728218879</v>
      </c>
      <c r="F5" s="224">
        <v>198.84442268083285</v>
      </c>
      <c r="G5" s="224">
        <v>209.88277637884357</v>
      </c>
      <c r="H5" s="224">
        <v>222.05178261989707</v>
      </c>
      <c r="I5" s="11"/>
      <c r="J5" s="11"/>
      <c r="K5" s="11"/>
      <c r="L5" s="11"/>
    </row>
    <row r="6" spans="1:12">
      <c r="A6" s="56" t="s">
        <v>80</v>
      </c>
      <c r="B6" s="13">
        <v>25.9</v>
      </c>
      <c r="C6" s="14">
        <v>29.624176386605008</v>
      </c>
      <c r="D6" s="14">
        <v>27.882496321555088</v>
      </c>
      <c r="E6" s="15">
        <v>28.094894949150614</v>
      </c>
      <c r="F6" s="15">
        <v>29.500369858542996</v>
      </c>
      <c r="G6" s="15">
        <v>31.199975353753356</v>
      </c>
      <c r="H6" s="224">
        <v>33.103709681534134</v>
      </c>
      <c r="I6" s="11"/>
      <c r="J6" s="11"/>
      <c r="K6" s="11"/>
      <c r="L6" s="11"/>
    </row>
    <row r="7" spans="1:12">
      <c r="A7" s="225" t="s">
        <v>81</v>
      </c>
      <c r="B7" s="13">
        <v>248.04300000000001</v>
      </c>
      <c r="C7" s="14">
        <v>229.17491267076744</v>
      </c>
      <c r="D7" s="14">
        <v>216.403624058128</v>
      </c>
      <c r="E7" s="14">
        <v>217.63332223133941</v>
      </c>
      <c r="F7" s="14">
        <v>228.34479253937585</v>
      </c>
      <c r="G7" s="14">
        <v>241.08275173259693</v>
      </c>
      <c r="H7" s="224">
        <v>255.1554923014312</v>
      </c>
      <c r="I7" s="11"/>
      <c r="J7" s="11"/>
      <c r="K7" s="11"/>
      <c r="L7" s="11"/>
    </row>
    <row r="8" spans="1:12">
      <c r="A8" s="228" t="s">
        <v>8</v>
      </c>
      <c r="B8" s="16"/>
      <c r="C8" s="17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78" t="s">
        <v>274</v>
      </c>
      <c r="B9" s="81"/>
      <c r="C9" s="81"/>
      <c r="D9" s="81"/>
      <c r="E9" s="11"/>
      <c r="F9" s="11"/>
      <c r="G9" s="11"/>
      <c r="H9" s="11"/>
      <c r="I9" s="11"/>
      <c r="J9" s="11"/>
      <c r="K9" s="11"/>
      <c r="L9" s="11"/>
    </row>
    <row r="10" spans="1:12">
      <c r="A10" s="82" t="s">
        <v>208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00" t="s">
        <v>0</v>
      </c>
      <c r="B11" s="106"/>
      <c r="C11" s="106"/>
      <c r="D11" s="106"/>
      <c r="E11" s="106"/>
      <c r="F11" s="106"/>
      <c r="G11" s="106"/>
      <c r="H11" s="11"/>
      <c r="I11" s="11"/>
      <c r="J11" s="11"/>
      <c r="K11" s="11"/>
      <c r="L11" s="11"/>
    </row>
    <row r="12" spans="1:12">
      <c r="A12" s="10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>
      <c r="A15" s="11"/>
      <c r="B15" s="226"/>
      <c r="C15" s="226"/>
      <c r="D15" s="226"/>
      <c r="E15" s="226"/>
      <c r="F15" s="226"/>
      <c r="G15" s="226"/>
      <c r="H15" s="226"/>
      <c r="I15" s="11"/>
      <c r="J15" s="11"/>
      <c r="K15" s="11"/>
      <c r="L15" s="11"/>
    </row>
    <row r="16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hyperlinks>
    <hyperlink ref="A11" location="Contents!A1" display="Return to Contents" xr:uid="{00000000-0004-0000-1500-000000000000}"/>
    <hyperlink ref="A9" r:id="rId1" display="Revenue Scotland (2021) Annual Report and Accounts 2020-21" xr:uid="{00000000-0004-0000-1500-000001000000}"/>
  </hyperlinks>
  <pageMargins left="0.7" right="0.7" top="0.75" bottom="0.75" header="0.3" footer="0.3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0"/>
  <sheetViews>
    <sheetView showGridLines="0" workbookViewId="0"/>
  </sheetViews>
  <sheetFormatPr defaultRowHeight="15"/>
  <cols>
    <col min="1" max="1" width="21.5703125" customWidth="1"/>
  </cols>
  <sheetData>
    <row r="1" spans="1:14" ht="15.75">
      <c r="A1" s="51" t="s">
        <v>293</v>
      </c>
      <c r="B1" s="12"/>
      <c r="C1" s="12"/>
      <c r="D1" s="12"/>
      <c r="E1" s="12"/>
      <c r="F1" s="12"/>
      <c r="G1" s="12"/>
      <c r="H1" s="12"/>
      <c r="I1" s="12"/>
      <c r="J1" s="19"/>
      <c r="K1" s="21"/>
      <c r="L1" s="22"/>
      <c r="M1" s="20"/>
      <c r="N1" s="20"/>
    </row>
    <row r="2" spans="1:14" ht="15.75">
      <c r="A2" s="4" t="s">
        <v>193</v>
      </c>
      <c r="B2" s="12"/>
      <c r="C2" s="12"/>
      <c r="D2" s="12"/>
      <c r="E2" s="12"/>
      <c r="F2" s="12"/>
      <c r="G2" s="12"/>
      <c r="H2" s="12"/>
      <c r="I2" s="12"/>
      <c r="J2" s="19"/>
      <c r="K2" s="21"/>
      <c r="L2" s="22"/>
      <c r="M2" s="20"/>
      <c r="N2" s="20"/>
    </row>
    <row r="3" spans="1:14" ht="15.75">
      <c r="A3" s="4" t="s">
        <v>292</v>
      </c>
      <c r="B3" s="12"/>
      <c r="C3" s="12"/>
      <c r="D3" s="12"/>
      <c r="E3" s="12"/>
      <c r="F3" s="12"/>
      <c r="G3" s="12"/>
      <c r="H3" s="12"/>
      <c r="I3" s="12"/>
      <c r="J3" s="19"/>
      <c r="K3" s="21"/>
      <c r="L3" s="22"/>
      <c r="M3" s="20"/>
      <c r="N3" s="20"/>
    </row>
    <row r="4" spans="1:14">
      <c r="A4" s="131" t="s">
        <v>312</v>
      </c>
      <c r="B4" s="134" t="s">
        <v>9</v>
      </c>
      <c r="C4" s="134" t="s">
        <v>1</v>
      </c>
      <c r="D4" s="134" t="s">
        <v>2</v>
      </c>
      <c r="E4" s="134" t="s">
        <v>3</v>
      </c>
      <c r="F4" s="134" t="s">
        <v>4</v>
      </c>
      <c r="G4" s="134" t="s">
        <v>5</v>
      </c>
      <c r="H4" s="134" t="s">
        <v>6</v>
      </c>
      <c r="I4" s="134" t="s">
        <v>7</v>
      </c>
      <c r="J4" s="134" t="s">
        <v>22</v>
      </c>
      <c r="K4" s="134" t="s">
        <v>73</v>
      </c>
      <c r="L4" s="138" t="s">
        <v>131</v>
      </c>
      <c r="M4" s="11"/>
      <c r="N4" s="11"/>
    </row>
    <row r="5" spans="1:14">
      <c r="A5" s="229" t="s">
        <v>24</v>
      </c>
      <c r="B5" s="230">
        <v>7.609270595766815</v>
      </c>
      <c r="C5" s="230">
        <v>2.5600966878894793</v>
      </c>
      <c r="D5" s="230">
        <v>2.2439106536043196</v>
      </c>
      <c r="E5" s="230">
        <v>1.9639470414829496</v>
      </c>
      <c r="F5" s="230">
        <v>1.9380469701427039</v>
      </c>
      <c r="G5" s="230">
        <v>1.8976017747486029</v>
      </c>
      <c r="H5" s="247" t="s">
        <v>179</v>
      </c>
      <c r="I5" s="247" t="s">
        <v>179</v>
      </c>
      <c r="J5" s="247" t="s">
        <v>179</v>
      </c>
      <c r="K5" s="247" t="s">
        <v>179</v>
      </c>
      <c r="L5" s="247" t="s">
        <v>179</v>
      </c>
      <c r="M5" s="11"/>
      <c r="N5" s="11"/>
    </row>
    <row r="6" spans="1:14">
      <c r="A6" s="229" t="s">
        <v>25</v>
      </c>
      <c r="B6" s="230">
        <v>4.6268449470201034</v>
      </c>
      <c r="C6" s="230">
        <v>2.6164427388917444</v>
      </c>
      <c r="D6" s="230">
        <v>1.8002442003819175</v>
      </c>
      <c r="E6" s="230">
        <v>1.5865632539914021</v>
      </c>
      <c r="F6" s="230">
        <v>1.6584467973235428</v>
      </c>
      <c r="G6" s="230">
        <v>1.6443382166023479</v>
      </c>
      <c r="H6" s="231">
        <v>1.6184059848151078</v>
      </c>
      <c r="I6" s="247" t="s">
        <v>179</v>
      </c>
      <c r="J6" s="247" t="s">
        <v>179</v>
      </c>
      <c r="K6" s="247" t="s">
        <v>179</v>
      </c>
      <c r="L6" s="247" t="s">
        <v>179</v>
      </c>
      <c r="M6" s="11"/>
      <c r="N6" s="11"/>
    </row>
    <row r="7" spans="1:14">
      <c r="A7" s="107" t="s">
        <v>26</v>
      </c>
      <c r="B7" s="23">
        <v>3.7304452466907301</v>
      </c>
      <c r="C7" s="24">
        <v>-0.67308223067573669</v>
      </c>
      <c r="D7" s="24">
        <v>-1.6622042348201305</v>
      </c>
      <c r="E7" s="24">
        <v>1.0697604559069651</v>
      </c>
      <c r="F7" s="24">
        <v>0.9559494743679009</v>
      </c>
      <c r="G7" s="24">
        <v>0.81416983093773876</v>
      </c>
      <c r="H7" s="24">
        <v>0.69229438835247681</v>
      </c>
      <c r="I7" s="247" t="s">
        <v>179</v>
      </c>
      <c r="J7" s="247" t="s">
        <v>179</v>
      </c>
      <c r="K7" s="247" t="s">
        <v>179</v>
      </c>
      <c r="L7" s="247" t="s">
        <v>179</v>
      </c>
      <c r="M7" s="11"/>
      <c r="N7" s="11"/>
    </row>
    <row r="8" spans="1:14">
      <c r="A8" s="107" t="s">
        <v>27</v>
      </c>
      <c r="B8" s="23">
        <v>3.7304452466907301</v>
      </c>
      <c r="C8" s="24">
        <v>0.65660271883813959</v>
      </c>
      <c r="D8" s="24">
        <v>6.2470088054777898E-2</v>
      </c>
      <c r="E8" s="24">
        <v>1.0758609769547345</v>
      </c>
      <c r="F8" s="24">
        <v>1.0639034981577256</v>
      </c>
      <c r="G8" s="24">
        <v>0.88582939965531349</v>
      </c>
      <c r="H8" s="24">
        <v>0.73843681927958649</v>
      </c>
      <c r="I8" s="24">
        <v>0.6477567455622113</v>
      </c>
      <c r="J8" s="247" t="s">
        <v>179</v>
      </c>
      <c r="K8" s="247" t="s">
        <v>179</v>
      </c>
      <c r="L8" s="247" t="s">
        <v>179</v>
      </c>
      <c r="M8" s="11"/>
      <c r="N8" s="11"/>
    </row>
    <row r="9" spans="1:14">
      <c r="A9" s="107" t="s">
        <v>18</v>
      </c>
      <c r="B9" s="23">
        <v>3.7304452466907301</v>
      </c>
      <c r="C9" s="23">
        <v>0.40603248259860614</v>
      </c>
      <c r="D9" s="24">
        <v>0.70206916239281503</v>
      </c>
      <c r="E9" s="24">
        <v>1.15986624253073</v>
      </c>
      <c r="F9" s="24">
        <v>0.91846384669842496</v>
      </c>
      <c r="G9" s="24">
        <v>0.78762482667447098</v>
      </c>
      <c r="H9" s="24">
        <v>0.67017048010509195</v>
      </c>
      <c r="I9" s="24">
        <v>0.60754786987346998</v>
      </c>
      <c r="J9" s="247" t="s">
        <v>179</v>
      </c>
      <c r="K9" s="247" t="s">
        <v>179</v>
      </c>
      <c r="L9" s="247" t="s">
        <v>179</v>
      </c>
      <c r="M9" s="11"/>
      <c r="N9" s="11"/>
    </row>
    <row r="10" spans="1:14">
      <c r="A10" s="107" t="s">
        <v>28</v>
      </c>
      <c r="B10" s="23">
        <v>3.7304452466907301</v>
      </c>
      <c r="C10" s="23">
        <v>0.40603248259860614</v>
      </c>
      <c r="D10" s="23">
        <v>-0.11554015020219799</v>
      </c>
      <c r="E10" s="24">
        <v>-9.1631666681722841</v>
      </c>
      <c r="F10" s="24">
        <v>9.9636303035480758</v>
      </c>
      <c r="G10" s="24">
        <v>0.82940264310609191</v>
      </c>
      <c r="H10" s="24">
        <v>0.69671279434313504</v>
      </c>
      <c r="I10" s="24">
        <v>0.6245076437160435</v>
      </c>
      <c r="J10" s="24">
        <v>0.56846426186685228</v>
      </c>
      <c r="K10" s="247" t="s">
        <v>179</v>
      </c>
      <c r="L10" s="247" t="s">
        <v>179</v>
      </c>
      <c r="M10" s="11"/>
      <c r="N10" s="11"/>
    </row>
    <row r="11" spans="1:14">
      <c r="A11" s="107" t="s">
        <v>74</v>
      </c>
      <c r="B11" s="23">
        <v>3.7304452466907301</v>
      </c>
      <c r="C11" s="23">
        <v>0.40603248259860614</v>
      </c>
      <c r="D11" s="23">
        <v>-0.11554015020219799</v>
      </c>
      <c r="E11" s="23">
        <v>-5.8222479275110821</v>
      </c>
      <c r="F11" s="24">
        <v>11.05362347451937</v>
      </c>
      <c r="G11" s="24">
        <v>3.5477138963124766E-2</v>
      </c>
      <c r="H11" s="24">
        <v>0.12548998066173045</v>
      </c>
      <c r="I11" s="24">
        <v>0.20670984557855654</v>
      </c>
      <c r="J11" s="24">
        <v>0.23545842143304352</v>
      </c>
      <c r="K11" s="24">
        <v>0.25678363034469243</v>
      </c>
      <c r="L11" s="247" t="s">
        <v>179</v>
      </c>
      <c r="M11" s="11"/>
      <c r="N11" s="11"/>
    </row>
    <row r="12" spans="1:14">
      <c r="A12" s="107" t="s">
        <v>94</v>
      </c>
      <c r="B12" s="23">
        <v>3.7304452466907301</v>
      </c>
      <c r="C12" s="23">
        <v>0.40603248259860614</v>
      </c>
      <c r="D12" s="23">
        <v>-0.11554015020219799</v>
      </c>
      <c r="E12" s="23">
        <v>-5.8222479275110821</v>
      </c>
      <c r="F12" s="24">
        <v>14.933970816352836</v>
      </c>
      <c r="G12" s="24">
        <v>-3.309850630662392</v>
      </c>
      <c r="H12" s="24">
        <v>0.12509067009094377</v>
      </c>
      <c r="I12" s="24">
        <v>0.20645984109852744</v>
      </c>
      <c r="J12" s="24">
        <v>0.23530236237769842</v>
      </c>
      <c r="K12" s="24">
        <v>0.25668645305241267</v>
      </c>
      <c r="L12" s="247" t="s">
        <v>179</v>
      </c>
      <c r="M12" s="11"/>
      <c r="N12" s="11"/>
    </row>
    <row r="13" spans="1:14" ht="15.75">
      <c r="A13" s="107" t="s">
        <v>135</v>
      </c>
      <c r="B13" s="23">
        <v>3.7304452466907301</v>
      </c>
      <c r="C13" s="23">
        <v>0.40603248259860614</v>
      </c>
      <c r="D13" s="23">
        <v>-0.11554015020219799</v>
      </c>
      <c r="E13" s="23">
        <v>-5.8222479275110821</v>
      </c>
      <c r="F13" s="24">
        <v>24.65513622812432</v>
      </c>
      <c r="G13" s="24">
        <v>-11.101514862273909</v>
      </c>
      <c r="H13" s="24">
        <v>0.16012045587596724</v>
      </c>
      <c r="I13" s="24">
        <v>0.22755020301139517</v>
      </c>
      <c r="J13" s="24">
        <v>0.25651028096707051</v>
      </c>
      <c r="K13" s="232">
        <v>0.26969818789317479</v>
      </c>
      <c r="L13" s="24">
        <v>0.27513118016091465</v>
      </c>
      <c r="M13" s="11"/>
      <c r="N13" s="11"/>
    </row>
    <row r="14" spans="1:14">
      <c r="A14" s="107" t="s">
        <v>213</v>
      </c>
      <c r="B14" s="23">
        <v>3.7304452466907301</v>
      </c>
      <c r="C14" s="23">
        <v>0.40603248259860614</v>
      </c>
      <c r="D14" s="23">
        <v>-0.11554015020219799</v>
      </c>
      <c r="E14" s="23">
        <v>-5.8222479275110821</v>
      </c>
      <c r="F14" s="23">
        <v>15.720804746698702</v>
      </c>
      <c r="G14" s="24">
        <v>-10.792349125572176</v>
      </c>
      <c r="H14" s="24">
        <v>-10.820660333890576</v>
      </c>
      <c r="I14" s="24">
        <v>-2.817944859032151</v>
      </c>
      <c r="J14" s="24">
        <v>9.641235114699187</v>
      </c>
      <c r="K14" s="24">
        <v>14.585062421002348</v>
      </c>
      <c r="L14" s="122">
        <v>5.2856277005396191</v>
      </c>
      <c r="M14" s="11"/>
      <c r="N14" s="11"/>
    </row>
    <row r="15" spans="1:14" ht="11.85" customHeight="1">
      <c r="A15" s="233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1"/>
      <c r="M15" s="11"/>
      <c r="N15" s="11"/>
    </row>
    <row r="16" spans="1:14" ht="12.95" customHeight="1">
      <c r="A16" s="81" t="s">
        <v>188</v>
      </c>
      <c r="B16" s="81"/>
      <c r="C16" s="81"/>
      <c r="D16" s="81"/>
      <c r="E16" s="81"/>
      <c r="F16" s="81"/>
      <c r="G16" s="81"/>
      <c r="H16" s="81"/>
      <c r="I16" s="84"/>
      <c r="J16" s="84"/>
      <c r="K16" s="84"/>
      <c r="L16" s="83"/>
      <c r="M16" s="83"/>
      <c r="N16" s="83"/>
    </row>
    <row r="17" spans="1:14" ht="15.75">
      <c r="A17" s="26" t="s">
        <v>207</v>
      </c>
      <c r="B17" s="27"/>
      <c r="C17" s="27"/>
      <c r="D17" s="27"/>
      <c r="E17" s="27"/>
      <c r="F17" s="27"/>
      <c r="G17" s="27"/>
      <c r="H17" s="27"/>
      <c r="I17" s="27"/>
      <c r="J17" s="27"/>
      <c r="K17" s="11"/>
      <c r="L17" s="11"/>
      <c r="M17" s="11"/>
      <c r="N17" s="11"/>
    </row>
    <row r="18" spans="1:14">
      <c r="A18" s="100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234"/>
      <c r="L18" s="11"/>
      <c r="M18" s="11"/>
      <c r="N18" s="11"/>
    </row>
    <row r="19" spans="1:14">
      <c r="A19" s="10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</sheetData>
  <hyperlinks>
    <hyperlink ref="A16" r:id="rId1" display="Revenue Scotland (2019)." xr:uid="{00000000-0004-0000-1600-000000000000}"/>
    <hyperlink ref="A16:H16" r:id="rId2" display="Revenue Scotland (2021) Land and Buildings Transaction Tax Statistics." xr:uid="{00000000-0004-0000-1600-000001000000}"/>
    <hyperlink ref="A18" location="Contents!A1" display="Return to Contents" xr:uid="{00000000-0004-0000-1600-000002000000}"/>
  </hyperlinks>
  <pageMargins left="0.7" right="0.7" top="0.75" bottom="0.75" header="0.3" footer="0.3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9"/>
  <sheetViews>
    <sheetView showGridLines="0" workbookViewId="0"/>
  </sheetViews>
  <sheetFormatPr defaultColWidth="9.140625" defaultRowHeight="14.25"/>
  <cols>
    <col min="1" max="1" width="24.42578125" style="11" customWidth="1"/>
    <col min="2" max="3" width="9.140625" style="11"/>
    <col min="4" max="4" width="13" style="11" customWidth="1"/>
    <col min="5" max="5" width="10.7109375" style="11" customWidth="1"/>
    <col min="6" max="6" width="12.28515625" style="11" customWidth="1"/>
    <col min="7" max="7" width="10.85546875" style="11" customWidth="1"/>
    <col min="8" max="8" width="13" style="28" customWidth="1"/>
    <col min="9" max="9" width="9.85546875" style="28" customWidth="1"/>
    <col min="10" max="10" width="12" style="28" customWidth="1"/>
    <col min="11" max="11" width="11.7109375" style="28" customWidth="1"/>
    <col min="12" max="12" width="10.85546875" style="28" customWidth="1"/>
    <col min="13" max="13" width="12" style="11" customWidth="1"/>
    <col min="14" max="16" width="17" style="11" customWidth="1"/>
    <col min="17" max="17" width="14.42578125" style="11" customWidth="1"/>
    <col min="18" max="18" width="17.140625" style="11" customWidth="1"/>
    <col min="19" max="19" width="15.42578125" style="11" customWidth="1"/>
    <col min="20" max="16384" width="9.140625" style="11"/>
  </cols>
  <sheetData>
    <row r="1" spans="1:13" ht="15">
      <c r="A1" s="52" t="s">
        <v>294</v>
      </c>
    </row>
    <row r="2" spans="1:13">
      <c r="A2" s="4" t="s">
        <v>192</v>
      </c>
    </row>
    <row r="3" spans="1:13">
      <c r="A3" s="4" t="s">
        <v>200</v>
      </c>
    </row>
    <row r="4" spans="1:13" ht="30">
      <c r="A4" s="134" t="s">
        <v>138</v>
      </c>
      <c r="B4" s="134" t="s">
        <v>137</v>
      </c>
      <c r="C4" s="134" t="s">
        <v>29</v>
      </c>
      <c r="D4" s="98" t="s">
        <v>24</v>
      </c>
      <c r="E4" s="98" t="s">
        <v>25</v>
      </c>
      <c r="F4" s="98" t="s">
        <v>26</v>
      </c>
      <c r="G4" s="98" t="s">
        <v>27</v>
      </c>
      <c r="H4" s="236" t="s">
        <v>18</v>
      </c>
      <c r="I4" s="237" t="s">
        <v>28</v>
      </c>
      <c r="J4" s="237" t="s">
        <v>74</v>
      </c>
      <c r="K4" s="237" t="s">
        <v>94</v>
      </c>
      <c r="L4" s="238" t="s">
        <v>135</v>
      </c>
      <c r="M4" s="238" t="s">
        <v>213</v>
      </c>
    </row>
    <row r="5" spans="1:13">
      <c r="A5" s="99" t="s">
        <v>11</v>
      </c>
      <c r="B5" s="36" t="s">
        <v>30</v>
      </c>
      <c r="C5" s="85">
        <v>1.8787079762689451</v>
      </c>
      <c r="D5" s="244" t="e">
        <v>#N/A</v>
      </c>
      <c r="E5" s="244" t="e">
        <v>#N/A</v>
      </c>
      <c r="F5" s="244" t="e">
        <v>#N/A</v>
      </c>
      <c r="G5" s="244" t="e">
        <v>#N/A</v>
      </c>
      <c r="H5" s="244" t="e">
        <v>#N/A</v>
      </c>
      <c r="I5" s="244" t="e">
        <v>#N/A</v>
      </c>
      <c r="J5" s="244" t="e">
        <v>#N/A</v>
      </c>
      <c r="K5" s="244" t="e">
        <v>#N/A</v>
      </c>
      <c r="L5" s="244" t="e">
        <v>#N/A</v>
      </c>
      <c r="M5" s="244" t="e">
        <v>#N/A</v>
      </c>
    </row>
    <row r="6" spans="1:13">
      <c r="A6" s="99" t="s">
        <v>11</v>
      </c>
      <c r="B6" s="36" t="s">
        <v>31</v>
      </c>
      <c r="C6" s="85">
        <v>3.9261145528486141</v>
      </c>
      <c r="D6" s="244" t="e">
        <v>#N/A</v>
      </c>
      <c r="E6" s="244" t="e">
        <v>#N/A</v>
      </c>
      <c r="F6" s="244" t="e">
        <v>#N/A</v>
      </c>
      <c r="G6" s="244" t="e">
        <v>#N/A</v>
      </c>
      <c r="H6" s="244" t="e">
        <v>#N/A</v>
      </c>
      <c r="I6" s="244" t="e">
        <v>#N/A</v>
      </c>
      <c r="J6" s="244" t="e">
        <v>#N/A</v>
      </c>
      <c r="K6" s="244" t="e">
        <v>#N/A</v>
      </c>
      <c r="L6" s="244" t="e">
        <v>#N/A</v>
      </c>
      <c r="M6" s="244" t="e">
        <v>#N/A</v>
      </c>
    </row>
    <row r="7" spans="1:13">
      <c r="A7" s="99" t="s">
        <v>11</v>
      </c>
      <c r="B7" s="36" t="s">
        <v>32</v>
      </c>
      <c r="C7" s="85">
        <v>12.384517362217263</v>
      </c>
      <c r="D7" s="244" t="e">
        <v>#N/A</v>
      </c>
      <c r="E7" s="244" t="e">
        <v>#N/A</v>
      </c>
      <c r="F7" s="244" t="e">
        <v>#N/A</v>
      </c>
      <c r="G7" s="244" t="e">
        <v>#N/A</v>
      </c>
      <c r="H7" s="244" t="e">
        <v>#N/A</v>
      </c>
      <c r="I7" s="244" t="e">
        <v>#N/A</v>
      </c>
      <c r="J7" s="244" t="e">
        <v>#N/A</v>
      </c>
      <c r="K7" s="244" t="e">
        <v>#N/A</v>
      </c>
      <c r="L7" s="244" t="e">
        <v>#N/A</v>
      </c>
      <c r="M7" s="244" t="e">
        <v>#N/A</v>
      </c>
    </row>
    <row r="8" spans="1:13">
      <c r="A8" s="99" t="s">
        <v>11</v>
      </c>
      <c r="B8" s="36" t="s">
        <v>33</v>
      </c>
      <c r="C8" s="85">
        <v>15.186584789796886</v>
      </c>
      <c r="D8" s="244" t="e">
        <v>#N/A</v>
      </c>
      <c r="E8" s="244" t="e">
        <v>#N/A</v>
      </c>
      <c r="F8" s="244" t="e">
        <v>#N/A</v>
      </c>
      <c r="G8" s="244" t="e">
        <v>#N/A</v>
      </c>
      <c r="H8" s="244" t="e">
        <v>#N/A</v>
      </c>
      <c r="I8" s="244" t="e">
        <v>#N/A</v>
      </c>
      <c r="J8" s="244" t="e">
        <v>#N/A</v>
      </c>
      <c r="K8" s="244" t="e">
        <v>#N/A</v>
      </c>
      <c r="L8" s="244" t="e">
        <v>#N/A</v>
      </c>
      <c r="M8" s="244" t="e">
        <v>#N/A</v>
      </c>
    </row>
    <row r="9" spans="1:13">
      <c r="A9" s="99" t="s">
        <v>10</v>
      </c>
      <c r="B9" s="36" t="s">
        <v>30</v>
      </c>
      <c r="C9" s="85">
        <v>3.251374959560005</v>
      </c>
      <c r="D9" s="244" t="e">
        <v>#N/A</v>
      </c>
      <c r="E9" s="244" t="e">
        <v>#N/A</v>
      </c>
      <c r="F9" s="244" t="e">
        <v>#N/A</v>
      </c>
      <c r="G9" s="244" t="e">
        <v>#N/A</v>
      </c>
      <c r="H9" s="244" t="e">
        <v>#N/A</v>
      </c>
      <c r="I9" s="244" t="e">
        <v>#N/A</v>
      </c>
      <c r="J9" s="244" t="e">
        <v>#N/A</v>
      </c>
      <c r="K9" s="244" t="e">
        <v>#N/A</v>
      </c>
      <c r="L9" s="244" t="e">
        <v>#N/A</v>
      </c>
      <c r="M9" s="244" t="e">
        <v>#N/A</v>
      </c>
    </row>
    <row r="10" spans="1:13">
      <c r="A10" s="99" t="s">
        <v>10</v>
      </c>
      <c r="B10" s="36" t="s">
        <v>31</v>
      </c>
      <c r="C10" s="85">
        <v>-1.9309537741369232</v>
      </c>
      <c r="D10" s="244" t="e">
        <v>#N/A</v>
      </c>
      <c r="E10" s="244" t="e">
        <v>#N/A</v>
      </c>
      <c r="F10" s="244" t="e">
        <v>#N/A</v>
      </c>
      <c r="G10" s="244" t="e">
        <v>#N/A</v>
      </c>
      <c r="H10" s="244" t="e">
        <v>#N/A</v>
      </c>
      <c r="I10" s="244" t="e">
        <v>#N/A</v>
      </c>
      <c r="J10" s="244" t="e">
        <v>#N/A</v>
      </c>
      <c r="K10" s="244" t="e">
        <v>#N/A</v>
      </c>
      <c r="L10" s="244" t="e">
        <v>#N/A</v>
      </c>
      <c r="M10" s="244" t="e">
        <v>#N/A</v>
      </c>
    </row>
    <row r="11" spans="1:13">
      <c r="A11" s="99" t="s">
        <v>10</v>
      </c>
      <c r="B11" s="36" t="s">
        <v>32</v>
      </c>
      <c r="C11" s="85">
        <v>-0.84685706186662379</v>
      </c>
      <c r="D11" s="244" t="e">
        <v>#N/A</v>
      </c>
      <c r="E11" s="244" t="e">
        <v>#N/A</v>
      </c>
      <c r="F11" s="244" t="e">
        <v>#N/A</v>
      </c>
      <c r="G11" s="244" t="e">
        <v>#N/A</v>
      </c>
      <c r="H11" s="244" t="e">
        <v>#N/A</v>
      </c>
      <c r="I11" s="244" t="e">
        <v>#N/A</v>
      </c>
      <c r="J11" s="244" t="e">
        <v>#N/A</v>
      </c>
      <c r="K11" s="244" t="e">
        <v>#N/A</v>
      </c>
      <c r="L11" s="244" t="e">
        <v>#N/A</v>
      </c>
      <c r="M11" s="244" t="e">
        <v>#N/A</v>
      </c>
    </row>
    <row r="12" spans="1:13">
      <c r="A12" s="99" t="s">
        <v>10</v>
      </c>
      <c r="B12" s="36" t="s">
        <v>33</v>
      </c>
      <c r="C12" s="85">
        <v>2.7629690383432548</v>
      </c>
      <c r="D12" s="244" t="e">
        <v>#N/A</v>
      </c>
      <c r="E12" s="244" t="e">
        <v>#N/A</v>
      </c>
      <c r="F12" s="244" t="e">
        <v>#N/A</v>
      </c>
      <c r="G12" s="244" t="e">
        <v>#N/A</v>
      </c>
      <c r="H12" s="244" t="e">
        <v>#N/A</v>
      </c>
      <c r="I12" s="244" t="e">
        <v>#N/A</v>
      </c>
      <c r="J12" s="244" t="e">
        <v>#N/A</v>
      </c>
      <c r="K12" s="244" t="e">
        <v>#N/A</v>
      </c>
      <c r="L12" s="244" t="e">
        <v>#N/A</v>
      </c>
      <c r="M12" s="244" t="e">
        <v>#N/A</v>
      </c>
    </row>
    <row r="13" spans="1:13">
      <c r="A13" s="99" t="s">
        <v>9</v>
      </c>
      <c r="B13" s="36" t="s">
        <v>30</v>
      </c>
      <c r="C13" s="85">
        <v>4.6882343725521025</v>
      </c>
      <c r="D13" s="244" t="e">
        <v>#N/A</v>
      </c>
      <c r="E13" s="244" t="e">
        <v>#N/A</v>
      </c>
      <c r="F13" s="244" t="e">
        <v>#N/A</v>
      </c>
      <c r="G13" s="244" t="e">
        <v>#N/A</v>
      </c>
      <c r="H13" s="244" t="e">
        <v>#N/A</v>
      </c>
      <c r="I13" s="244" t="e">
        <v>#N/A</v>
      </c>
      <c r="J13" s="244" t="e">
        <v>#N/A</v>
      </c>
      <c r="K13" s="244" t="e">
        <v>#N/A</v>
      </c>
      <c r="L13" s="244" t="e">
        <v>#N/A</v>
      </c>
      <c r="M13" s="244" t="e">
        <v>#N/A</v>
      </c>
    </row>
    <row r="14" spans="1:13">
      <c r="A14" s="99" t="s">
        <v>9</v>
      </c>
      <c r="B14" s="36" t="s">
        <v>31</v>
      </c>
      <c r="C14" s="85">
        <v>6.8690334128878261</v>
      </c>
      <c r="D14" s="57">
        <v>6.6951087159911715</v>
      </c>
      <c r="E14" s="244" t="e">
        <v>#N/A</v>
      </c>
      <c r="F14" s="244" t="e">
        <v>#N/A</v>
      </c>
      <c r="G14" s="244" t="e">
        <v>#N/A</v>
      </c>
      <c r="H14" s="244" t="e">
        <v>#N/A</v>
      </c>
      <c r="I14" s="244" t="e">
        <v>#N/A</v>
      </c>
      <c r="J14" s="244" t="e">
        <v>#N/A</v>
      </c>
      <c r="K14" s="244" t="e">
        <v>#N/A</v>
      </c>
      <c r="L14" s="244" t="e">
        <v>#N/A</v>
      </c>
      <c r="M14" s="244" t="e">
        <v>#N/A</v>
      </c>
    </row>
    <row r="15" spans="1:13">
      <c r="A15" s="99" t="s">
        <v>9</v>
      </c>
      <c r="B15" s="36" t="s">
        <v>32</v>
      </c>
      <c r="C15" s="85">
        <v>1.8082407175785242</v>
      </c>
      <c r="D15" s="57">
        <v>7.9097953026543655</v>
      </c>
      <c r="E15" s="244" t="e">
        <v>#N/A</v>
      </c>
      <c r="F15" s="244" t="e">
        <v>#N/A</v>
      </c>
      <c r="G15" s="244" t="e">
        <v>#N/A</v>
      </c>
      <c r="H15" s="244" t="e">
        <v>#N/A</v>
      </c>
      <c r="I15" s="244" t="e">
        <v>#N/A</v>
      </c>
      <c r="J15" s="244" t="e">
        <v>#N/A</v>
      </c>
      <c r="K15" s="244" t="e">
        <v>#N/A</v>
      </c>
      <c r="L15" s="244" t="e">
        <v>#N/A</v>
      </c>
      <c r="M15" s="244" t="e">
        <v>#N/A</v>
      </c>
    </row>
    <row r="16" spans="1:13">
      <c r="A16" s="99" t="s">
        <v>9</v>
      </c>
      <c r="B16" s="36" t="s">
        <v>33</v>
      </c>
      <c r="C16" s="85">
        <v>-5.6417419065196821</v>
      </c>
      <c r="D16" s="57">
        <v>11.49341984397012</v>
      </c>
      <c r="E16" s="57">
        <v>-5.8472194338486272</v>
      </c>
      <c r="F16" s="244" t="e">
        <v>#N/A</v>
      </c>
      <c r="G16" s="244" t="e">
        <v>#N/A</v>
      </c>
      <c r="H16" s="244" t="e">
        <v>#N/A</v>
      </c>
      <c r="I16" s="244" t="e">
        <v>#N/A</v>
      </c>
      <c r="J16" s="244" t="e">
        <v>#N/A</v>
      </c>
      <c r="K16" s="244" t="e">
        <v>#N/A</v>
      </c>
      <c r="L16" s="244" t="e">
        <v>#N/A</v>
      </c>
      <c r="M16" s="244" t="e">
        <v>#N/A</v>
      </c>
    </row>
    <row r="17" spans="1:13">
      <c r="A17" s="99" t="s">
        <v>1</v>
      </c>
      <c r="B17" s="36" t="s">
        <v>30</v>
      </c>
      <c r="C17" s="85">
        <v>-7.1046428972277305</v>
      </c>
      <c r="D17" s="57">
        <v>4.2900319381013086</v>
      </c>
      <c r="E17" s="57">
        <v>-2.0127955678643161</v>
      </c>
      <c r="F17" s="244" t="e">
        <v>#N/A</v>
      </c>
      <c r="G17" s="244" t="e">
        <v>#N/A</v>
      </c>
      <c r="H17" s="244" t="e">
        <v>#N/A</v>
      </c>
      <c r="I17" s="244" t="e">
        <v>#N/A</v>
      </c>
      <c r="J17" s="244" t="e">
        <v>#N/A</v>
      </c>
      <c r="K17" s="244" t="e">
        <v>#N/A</v>
      </c>
      <c r="L17" s="244" t="e">
        <v>#N/A</v>
      </c>
      <c r="M17" s="244" t="e">
        <v>#N/A</v>
      </c>
    </row>
    <row r="18" spans="1:13">
      <c r="A18" s="99" t="s">
        <v>1</v>
      </c>
      <c r="B18" s="36" t="s">
        <v>31</v>
      </c>
      <c r="C18" s="85">
        <v>0.62460743945844666</v>
      </c>
      <c r="D18" s="57">
        <v>2.2086517432297752</v>
      </c>
      <c r="E18" s="57">
        <v>2.4215902081716734</v>
      </c>
      <c r="F18" s="58">
        <v>0.70501578393546982</v>
      </c>
      <c r="G18" s="244" t="e">
        <v>#N/A</v>
      </c>
      <c r="H18" s="244" t="e">
        <v>#N/A</v>
      </c>
      <c r="I18" s="244" t="e">
        <v>#N/A</v>
      </c>
      <c r="J18" s="244" t="e">
        <v>#N/A</v>
      </c>
      <c r="K18" s="244" t="e">
        <v>#N/A</v>
      </c>
      <c r="L18" s="244" t="e">
        <v>#N/A</v>
      </c>
      <c r="M18" s="244" t="e">
        <v>#N/A</v>
      </c>
    </row>
    <row r="19" spans="1:13">
      <c r="A19" s="99" t="s">
        <v>1</v>
      </c>
      <c r="B19" s="36" t="s">
        <v>32</v>
      </c>
      <c r="C19" s="85">
        <v>1.4707430938256882</v>
      </c>
      <c r="D19" s="57">
        <v>1.7004979758121244</v>
      </c>
      <c r="E19" s="57">
        <v>5.2590937360015735</v>
      </c>
      <c r="F19" s="60">
        <v>1.8455997314406503</v>
      </c>
      <c r="G19" s="244" t="e">
        <v>#N/A</v>
      </c>
      <c r="H19" s="244" t="e">
        <v>#N/A</v>
      </c>
      <c r="I19" s="244" t="e">
        <v>#N/A</v>
      </c>
      <c r="J19" s="244" t="e">
        <v>#N/A</v>
      </c>
      <c r="K19" s="244" t="e">
        <v>#N/A</v>
      </c>
      <c r="L19" s="244" t="e">
        <v>#N/A</v>
      </c>
      <c r="M19" s="244" t="e">
        <v>#N/A</v>
      </c>
    </row>
    <row r="20" spans="1:13">
      <c r="A20" s="99" t="s">
        <v>1</v>
      </c>
      <c r="B20" s="36" t="s">
        <v>33</v>
      </c>
      <c r="C20" s="85">
        <v>3.5419750475787604</v>
      </c>
      <c r="D20" s="57">
        <v>2.1044110090994397</v>
      </c>
      <c r="E20" s="57">
        <v>15.682798998167206</v>
      </c>
      <c r="F20" s="60">
        <v>-0.59061354710467917</v>
      </c>
      <c r="G20" s="57">
        <v>3.9021269790500579</v>
      </c>
      <c r="H20" s="244" t="e">
        <v>#N/A</v>
      </c>
      <c r="I20" s="244" t="e">
        <v>#N/A</v>
      </c>
      <c r="J20" s="244" t="e">
        <v>#N/A</v>
      </c>
      <c r="K20" s="244" t="e">
        <v>#N/A</v>
      </c>
      <c r="L20" s="244" t="e">
        <v>#N/A</v>
      </c>
      <c r="M20" s="244" t="e">
        <v>#N/A</v>
      </c>
    </row>
    <row r="21" spans="1:13">
      <c r="A21" s="99" t="s">
        <v>2</v>
      </c>
      <c r="B21" s="36" t="s">
        <v>30</v>
      </c>
      <c r="C21" s="85">
        <v>4.20056383407168</v>
      </c>
      <c r="D21" s="57">
        <v>2.4529787148902304</v>
      </c>
      <c r="E21" s="57">
        <v>1.6294145879720112</v>
      </c>
      <c r="F21" s="60">
        <v>-4.2413403909089098</v>
      </c>
      <c r="G21" s="57">
        <v>2.1626747516361844</v>
      </c>
      <c r="H21" s="244" t="e">
        <v>#N/A</v>
      </c>
      <c r="I21" s="244" t="e">
        <v>#N/A</v>
      </c>
      <c r="J21" s="244" t="e">
        <v>#N/A</v>
      </c>
      <c r="K21" s="244" t="e">
        <v>#N/A</v>
      </c>
      <c r="L21" s="244" t="e">
        <v>#N/A</v>
      </c>
      <c r="M21" s="244" t="e">
        <v>#N/A</v>
      </c>
    </row>
    <row r="22" spans="1:13">
      <c r="A22" s="99" t="s">
        <v>2</v>
      </c>
      <c r="B22" s="36" t="s">
        <v>31</v>
      </c>
      <c r="C22" s="85">
        <v>-0.32250234074279183</v>
      </c>
      <c r="D22" s="57">
        <v>2.0747656913905344</v>
      </c>
      <c r="E22" s="57">
        <v>1.7805687832015638</v>
      </c>
      <c r="F22" s="60">
        <v>-2.372179267571406</v>
      </c>
      <c r="G22" s="57">
        <v>0.42859607529137644</v>
      </c>
      <c r="H22" s="244" t="e">
        <v>#N/A</v>
      </c>
      <c r="I22" s="244" t="e">
        <v>#N/A</v>
      </c>
      <c r="J22" s="244" t="e">
        <v>#N/A</v>
      </c>
      <c r="K22" s="244" t="e">
        <v>#N/A</v>
      </c>
      <c r="L22" s="244" t="e">
        <v>#N/A</v>
      </c>
      <c r="M22" s="244" t="e">
        <v>#N/A</v>
      </c>
    </row>
    <row r="23" spans="1:13">
      <c r="A23" s="99" t="s">
        <v>2</v>
      </c>
      <c r="B23" s="36" t="s">
        <v>32</v>
      </c>
      <c r="C23" s="85">
        <v>0.40473225404731306</v>
      </c>
      <c r="D23" s="57">
        <v>2.0003778464972477</v>
      </c>
      <c r="E23" s="57">
        <v>1.7817082593664102</v>
      </c>
      <c r="F23" s="60">
        <v>-0.16060747389876617</v>
      </c>
      <c r="G23" s="57">
        <v>-2.3951612511252218</v>
      </c>
      <c r="H23" s="58">
        <v>-2.2999999999999998</v>
      </c>
      <c r="I23" s="244" t="e">
        <v>#N/A</v>
      </c>
      <c r="J23" s="244" t="e">
        <v>#N/A</v>
      </c>
      <c r="K23" s="244" t="e">
        <v>#N/A</v>
      </c>
      <c r="L23" s="244" t="e">
        <v>#N/A</v>
      </c>
      <c r="M23" s="244" t="e">
        <v>#N/A</v>
      </c>
    </row>
    <row r="24" spans="1:13">
      <c r="A24" s="99" t="s">
        <v>2</v>
      </c>
      <c r="B24" s="36" t="s">
        <v>33</v>
      </c>
      <c r="C24" s="85">
        <v>-6.0808740937404293</v>
      </c>
      <c r="D24" s="57">
        <v>2.5346568185270701</v>
      </c>
      <c r="E24" s="57">
        <v>2.0561895813310693</v>
      </c>
      <c r="F24" s="60">
        <v>0.8018480843342779</v>
      </c>
      <c r="G24" s="57">
        <v>6.8224556037521644E-2</v>
      </c>
      <c r="H24" s="58">
        <v>1.4000000000000001</v>
      </c>
      <c r="I24" s="244" t="e">
        <v>#N/A</v>
      </c>
      <c r="J24" s="244" t="e">
        <v>#N/A</v>
      </c>
      <c r="K24" s="244" t="e">
        <v>#N/A</v>
      </c>
      <c r="L24" s="244" t="e">
        <v>#N/A</v>
      </c>
      <c r="M24" s="244" t="e">
        <v>#N/A</v>
      </c>
    </row>
    <row r="25" spans="1:13">
      <c r="A25" s="99" t="s">
        <v>3</v>
      </c>
      <c r="B25" s="36" t="s">
        <v>30</v>
      </c>
      <c r="C25" s="85">
        <v>-64.065764023210818</v>
      </c>
      <c r="D25" s="57">
        <v>2.04754535973104</v>
      </c>
      <c r="E25" s="57">
        <v>1.6391849197327391</v>
      </c>
      <c r="F25" s="60">
        <v>1.0489220053506054</v>
      </c>
      <c r="G25" s="57">
        <v>0.86712294267341505</v>
      </c>
      <c r="H25" s="58">
        <v>1.4000000000000001</v>
      </c>
      <c r="I25" s="244" t="e">
        <v>#N/A</v>
      </c>
      <c r="J25" s="244" t="e">
        <v>#N/A</v>
      </c>
      <c r="K25" s="244" t="e">
        <v>#N/A</v>
      </c>
      <c r="L25" s="244" t="e">
        <v>#N/A</v>
      </c>
      <c r="M25" s="244" t="e">
        <v>#N/A</v>
      </c>
    </row>
    <row r="26" spans="1:13">
      <c r="A26" s="99" t="s">
        <v>3</v>
      </c>
      <c r="B26" s="36" t="s">
        <v>31</v>
      </c>
      <c r="C26" s="85">
        <v>-28.588350055741362</v>
      </c>
      <c r="D26" s="57">
        <v>1.8006787421671167</v>
      </c>
      <c r="E26" s="57">
        <v>1.4501640036394869</v>
      </c>
      <c r="F26" s="60">
        <v>1.0748698759593944</v>
      </c>
      <c r="G26" s="57">
        <v>1.0892986913865421</v>
      </c>
      <c r="H26" s="58">
        <v>1.0844189306945751</v>
      </c>
      <c r="I26" s="244" t="e">
        <v>#N/A</v>
      </c>
      <c r="J26" s="244" t="e">
        <v>#N/A</v>
      </c>
      <c r="K26" s="244" t="e">
        <v>#N/A</v>
      </c>
      <c r="L26" s="244" t="e">
        <v>#N/A</v>
      </c>
      <c r="M26" s="244" t="e">
        <v>#N/A</v>
      </c>
    </row>
    <row r="27" spans="1:13">
      <c r="A27" s="99" t="s">
        <v>3</v>
      </c>
      <c r="B27" s="36" t="s">
        <v>32</v>
      </c>
      <c r="C27" s="85">
        <v>26.739812993823975</v>
      </c>
      <c r="D27" s="57">
        <v>1.7734372425315614</v>
      </c>
      <c r="E27" s="57">
        <v>1.4442226455946061</v>
      </c>
      <c r="F27" s="60">
        <v>1.0600982661544744</v>
      </c>
      <c r="G27" s="57">
        <v>1.1459714077909577</v>
      </c>
      <c r="H27" s="58">
        <v>1.0426690213434231</v>
      </c>
      <c r="I27" s="58">
        <v>23.801406983822517</v>
      </c>
      <c r="J27" s="244" t="e">
        <v>#N/A</v>
      </c>
      <c r="K27" s="244" t="e">
        <v>#N/A</v>
      </c>
      <c r="L27" s="244" t="e">
        <v>#N/A</v>
      </c>
      <c r="M27" s="244" t="e">
        <v>#N/A</v>
      </c>
    </row>
    <row r="28" spans="1:13">
      <c r="A28" s="99" t="s">
        <v>3</v>
      </c>
      <c r="B28" s="36" t="s">
        <v>33</v>
      </c>
      <c r="C28" s="85">
        <v>43.213261260823565</v>
      </c>
      <c r="D28" s="57">
        <v>2.3269166885914627</v>
      </c>
      <c r="E28" s="57">
        <v>1.9007334680348986</v>
      </c>
      <c r="F28" s="60">
        <v>1.1022285704752832</v>
      </c>
      <c r="G28" s="57">
        <v>1.2380039762514006</v>
      </c>
      <c r="H28" s="58">
        <v>1.123004928409177</v>
      </c>
      <c r="I28" s="58">
        <v>41.158973441050307</v>
      </c>
      <c r="J28" s="244" t="e">
        <v>#N/A</v>
      </c>
      <c r="K28" s="244" t="e">
        <v>#N/A</v>
      </c>
      <c r="L28" s="244" t="e">
        <v>#N/A</v>
      </c>
      <c r="M28" s="244" t="e">
        <v>#N/A</v>
      </c>
    </row>
    <row r="29" spans="1:13">
      <c r="A29" s="99" t="s">
        <v>4</v>
      </c>
      <c r="B29" s="36" t="s">
        <v>30</v>
      </c>
      <c r="C29" s="85">
        <v>181.4404133921843</v>
      </c>
      <c r="D29" s="57">
        <v>2.0155559580121274</v>
      </c>
      <c r="E29" s="57">
        <v>1.7015824271775504</v>
      </c>
      <c r="F29" s="60">
        <v>1.0315980136376135</v>
      </c>
      <c r="G29" s="57">
        <v>1.1569921029473074</v>
      </c>
      <c r="H29" s="58">
        <v>0.97914501542231136</v>
      </c>
      <c r="I29" s="58">
        <v>158.2055228214669</v>
      </c>
      <c r="J29" s="244" t="e">
        <v>#N/A</v>
      </c>
      <c r="K29" s="244" t="e">
        <v>#N/A</v>
      </c>
      <c r="L29" s="244" t="e">
        <v>#N/A</v>
      </c>
      <c r="M29" s="244" t="e">
        <v>#N/A</v>
      </c>
    </row>
    <row r="30" spans="1:13">
      <c r="A30" s="99" t="s">
        <v>4</v>
      </c>
      <c r="B30" s="36" t="s">
        <v>31</v>
      </c>
      <c r="C30" s="85">
        <v>53.453995511757249</v>
      </c>
      <c r="D30" s="57">
        <v>1.7791368187792811</v>
      </c>
      <c r="E30" s="57">
        <v>1.5198619421932458</v>
      </c>
      <c r="F30" s="60">
        <v>0.95654744700546246</v>
      </c>
      <c r="G30" s="57">
        <v>1.0623637074539838</v>
      </c>
      <c r="H30" s="58">
        <v>0.90272400295254851</v>
      </c>
      <c r="I30" s="58">
        <v>31.855928642318098</v>
      </c>
      <c r="J30" s="58">
        <v>44.673301589323898</v>
      </c>
      <c r="K30" s="244" t="e">
        <v>#N/A</v>
      </c>
      <c r="L30" s="244" t="e">
        <v>#N/A</v>
      </c>
      <c r="M30" s="244" t="e">
        <v>#N/A</v>
      </c>
    </row>
    <row r="31" spans="1:13">
      <c r="A31" s="99" t="s">
        <v>4</v>
      </c>
      <c r="B31" s="36" t="s">
        <v>32</v>
      </c>
      <c r="C31" s="85">
        <v>-16.097242261726507</v>
      </c>
      <c r="D31" s="57">
        <v>1.7545013819544542</v>
      </c>
      <c r="E31" s="57">
        <v>1.5140299687904424</v>
      </c>
      <c r="F31" s="60">
        <v>0.90987593196023564</v>
      </c>
      <c r="G31" s="57">
        <v>1.0033656397939961</v>
      </c>
      <c r="H31" s="58">
        <v>0.87493338903170681</v>
      </c>
      <c r="I31" s="58">
        <v>-20.678665719135168</v>
      </c>
      <c r="J31" s="58">
        <v>-21.733310299316866</v>
      </c>
      <c r="K31" s="58">
        <v>-21.653661756057129</v>
      </c>
      <c r="L31" s="244" t="e">
        <v>#N/A</v>
      </c>
      <c r="M31" s="244" t="e">
        <v>#N/A</v>
      </c>
    </row>
    <row r="32" spans="1:13">
      <c r="A32" s="99" t="s">
        <v>4</v>
      </c>
      <c r="B32" s="36" t="s">
        <v>33</v>
      </c>
      <c r="C32" s="85">
        <v>-24.609581556033422</v>
      </c>
      <c r="D32" s="57">
        <v>2.2915074329167506</v>
      </c>
      <c r="E32" s="57">
        <v>1.9880944843209569</v>
      </c>
      <c r="F32" s="60">
        <v>0.9202769891918372</v>
      </c>
      <c r="G32" s="57">
        <v>1.0223208809296835</v>
      </c>
      <c r="H32" s="58">
        <v>0.92387887995508677</v>
      </c>
      <c r="I32" s="58">
        <v>-27.063405028367661</v>
      </c>
      <c r="J32" s="58">
        <v>-26.855206480831907</v>
      </c>
      <c r="K32" s="58">
        <v>-26.307730589427937</v>
      </c>
      <c r="L32" s="58">
        <v>-24.314358956350734</v>
      </c>
      <c r="M32" s="244" t="e">
        <v>#N/A</v>
      </c>
    </row>
    <row r="33" spans="1:13">
      <c r="A33" s="99" t="s">
        <v>5</v>
      </c>
      <c r="B33" s="36" t="s">
        <v>30</v>
      </c>
      <c r="C33" s="85">
        <v>-3.6338599242627101</v>
      </c>
      <c r="D33" s="57">
        <v>1.9706516848783329</v>
      </c>
      <c r="E33" s="57">
        <v>1.7053887946673729</v>
      </c>
      <c r="F33" s="60">
        <v>0.86804207660031718</v>
      </c>
      <c r="G33" s="57">
        <v>0.95429056872240459</v>
      </c>
      <c r="H33" s="58">
        <v>0.83071368917773114</v>
      </c>
      <c r="I33" s="58">
        <v>-0.77759262199184054</v>
      </c>
      <c r="J33" s="58">
        <v>1.8046252081749259E-2</v>
      </c>
      <c r="K33" s="58">
        <v>0.53996648423495497</v>
      </c>
      <c r="L33" s="58">
        <v>12.630540189985574</v>
      </c>
      <c r="M33" s="245" t="e">
        <v>#N/A</v>
      </c>
    </row>
    <row r="34" spans="1:13">
      <c r="A34" s="99" t="s">
        <v>5</v>
      </c>
      <c r="B34" s="36" t="s">
        <v>31</v>
      </c>
      <c r="C34" s="85">
        <v>-10.1223970751868</v>
      </c>
      <c r="D34" s="57">
        <v>1.7444437431241688</v>
      </c>
      <c r="E34" s="57">
        <v>1.5145314519692699</v>
      </c>
      <c r="F34" s="60">
        <v>0.81639453898334491</v>
      </c>
      <c r="G34" s="57">
        <v>0.88651374951556061</v>
      </c>
      <c r="H34" s="58">
        <v>0.78021684944287184</v>
      </c>
      <c r="I34" s="58">
        <v>2.963743465296953</v>
      </c>
      <c r="J34" s="58">
        <v>6.5834914542928225E-2</v>
      </c>
      <c r="K34" s="58">
        <v>-11.249575104408526</v>
      </c>
      <c r="L34" s="58">
        <v>-8.9853049965240679</v>
      </c>
      <c r="M34" s="245" t="e">
        <v>#N/A</v>
      </c>
    </row>
    <row r="35" spans="1:13">
      <c r="A35" s="99" t="s">
        <v>5</v>
      </c>
      <c r="B35" s="36" t="s">
        <v>32</v>
      </c>
      <c r="C35" s="244" t="e">
        <v>#N/A</v>
      </c>
      <c r="D35" s="57">
        <v>1.7214164038002355</v>
      </c>
      <c r="E35" s="57">
        <v>1.4968885960873868</v>
      </c>
      <c r="F35" s="60">
        <v>0.78397409169774779</v>
      </c>
      <c r="G35" s="57">
        <v>0.84480689288040089</v>
      </c>
      <c r="H35" s="58">
        <v>0.76060251791969513</v>
      </c>
      <c r="I35" s="58">
        <v>3.1885249122587389E-2</v>
      </c>
      <c r="J35" s="58">
        <v>7.6423940694292369E-2</v>
      </c>
      <c r="K35" s="58">
        <v>7.5874344692317131E-2</v>
      </c>
      <c r="L35" s="58">
        <v>-33.390513947592439</v>
      </c>
      <c r="M35" s="243">
        <v>-15.44960085910394</v>
      </c>
    </row>
    <row r="36" spans="1:13">
      <c r="A36" s="99" t="s">
        <v>5</v>
      </c>
      <c r="B36" s="36" t="s">
        <v>33</v>
      </c>
      <c r="C36" s="244" t="e">
        <v>#N/A</v>
      </c>
      <c r="D36" s="57">
        <v>2.2372349128818581</v>
      </c>
      <c r="E36" s="57">
        <v>1.9436415035862353</v>
      </c>
      <c r="F36" s="60">
        <v>0.78265028448578633</v>
      </c>
      <c r="G36" s="57">
        <v>0.84835606804403163</v>
      </c>
      <c r="H36" s="58">
        <v>0.78040897353353067</v>
      </c>
      <c r="I36" s="58">
        <v>1.013166171739166</v>
      </c>
      <c r="J36" s="58">
        <v>-4.2540700464799297E-2</v>
      </c>
      <c r="K36" s="58">
        <v>-4.3212646785262265E-2</v>
      </c>
      <c r="L36" s="58">
        <v>21.770509734943634</v>
      </c>
      <c r="M36" s="243">
        <v>-13.816814968051251</v>
      </c>
    </row>
    <row r="37" spans="1:13">
      <c r="A37" s="99" t="s">
        <v>6</v>
      </c>
      <c r="B37" s="36" t="s">
        <v>30</v>
      </c>
      <c r="C37" s="244" t="e">
        <v>#N/A</v>
      </c>
      <c r="D37" s="244" t="e">
        <v>#N/A</v>
      </c>
      <c r="E37" s="57">
        <v>1.6773391725023234</v>
      </c>
      <c r="F37" s="60">
        <v>0.73962484274603391</v>
      </c>
      <c r="G37" s="57">
        <v>0.7950441024239252</v>
      </c>
      <c r="H37" s="58">
        <v>0.70988867816954571</v>
      </c>
      <c r="I37" s="58">
        <v>0.74146240004810959</v>
      </c>
      <c r="J37" s="58">
        <v>7.886018878424661E-2</v>
      </c>
      <c r="K37" s="58">
        <v>7.8393433205059537E-2</v>
      </c>
      <c r="L37" s="58">
        <v>0.2057037108798454</v>
      </c>
      <c r="M37" s="243">
        <v>-13.742203192941993</v>
      </c>
    </row>
    <row r="38" spans="1:13">
      <c r="A38" s="99" t="s">
        <v>6</v>
      </c>
      <c r="B38" s="36" t="s">
        <v>31</v>
      </c>
      <c r="C38" s="244" t="e">
        <v>#N/A</v>
      </c>
      <c r="D38" s="244" t="e">
        <v>#N/A</v>
      </c>
      <c r="E38" s="57">
        <v>1.4925181951074062</v>
      </c>
      <c r="F38" s="60">
        <v>0.69613156074661564</v>
      </c>
      <c r="G38" s="57">
        <v>0.74114434827818876</v>
      </c>
      <c r="H38" s="58">
        <v>0.6664651785625697</v>
      </c>
      <c r="I38" s="58">
        <v>0.69138385047557982</v>
      </c>
      <c r="J38" s="58">
        <v>0.15397252397069128</v>
      </c>
      <c r="K38" s="58">
        <v>0.1535980130432435</v>
      </c>
      <c r="L38" s="58">
        <v>0.20586837301215244</v>
      </c>
      <c r="M38" s="243">
        <v>-12.969506287156152</v>
      </c>
    </row>
    <row r="39" spans="1:13">
      <c r="A39" s="99" t="s">
        <v>6</v>
      </c>
      <c r="B39" s="36" t="s">
        <v>32</v>
      </c>
      <c r="C39" s="244" t="e">
        <v>#N/A</v>
      </c>
      <c r="D39" s="244" t="e">
        <v>#N/A</v>
      </c>
      <c r="E39" s="57">
        <v>1.475470440517257</v>
      </c>
      <c r="F39" s="60">
        <v>0.66452218058530299</v>
      </c>
      <c r="G39" s="57">
        <v>0.70354976341993058</v>
      </c>
      <c r="H39" s="58">
        <v>0.64269663200813287</v>
      </c>
      <c r="I39" s="58">
        <v>0.66544807917228166</v>
      </c>
      <c r="J39" s="58">
        <v>0.16907118140008226</v>
      </c>
      <c r="K39" s="58">
        <v>0.16872602233284351</v>
      </c>
      <c r="L39" s="58">
        <v>0.11752228186121538</v>
      </c>
      <c r="M39" s="243">
        <v>-8.5342818658904243</v>
      </c>
    </row>
    <row r="40" spans="1:13">
      <c r="A40" s="99" t="s">
        <v>6</v>
      </c>
      <c r="B40" s="36" t="s">
        <v>33</v>
      </c>
      <c r="C40" s="244" t="e">
        <v>#N/A</v>
      </c>
      <c r="D40" s="244" t="e">
        <v>#N/A</v>
      </c>
      <c r="E40" s="57">
        <v>1.907526193616782</v>
      </c>
      <c r="F40" s="60">
        <v>0.66357800394252209</v>
      </c>
      <c r="G40" s="57">
        <v>0.70570968913266086</v>
      </c>
      <c r="H40" s="58">
        <v>0.66260411046650258</v>
      </c>
      <c r="I40" s="58">
        <v>0.69136048988689414</v>
      </c>
      <c r="J40" s="58">
        <v>8.332715333136953E-2</v>
      </c>
      <c r="K40" s="58">
        <v>8.290439809286454E-2</v>
      </c>
      <c r="L40" s="58">
        <v>0.19265843962219531</v>
      </c>
      <c r="M40" s="243">
        <v>-6.7637745707948564</v>
      </c>
    </row>
    <row r="41" spans="1:13">
      <c r="A41" s="123" t="s">
        <v>7</v>
      </c>
      <c r="B41" s="36" t="s">
        <v>30</v>
      </c>
      <c r="C41" s="244" t="e">
        <v>#N/A</v>
      </c>
      <c r="D41" s="244" t="e">
        <v>#N/A</v>
      </c>
      <c r="E41" s="244" t="e">
        <v>#N/A</v>
      </c>
      <c r="F41" s="244" t="e">
        <v>#N/A</v>
      </c>
      <c r="G41" s="57">
        <v>0.67616306896276512</v>
      </c>
      <c r="H41" s="61">
        <v>0.62499732409198039</v>
      </c>
      <c r="I41" s="58">
        <v>0.64512009286612493</v>
      </c>
      <c r="J41" s="58">
        <v>0.18713930457221473</v>
      </c>
      <c r="K41" s="58">
        <v>0.18684667869535154</v>
      </c>
      <c r="L41" s="58">
        <v>0.24420747710363067</v>
      </c>
      <c r="M41" s="243">
        <v>-2.8348631228700127</v>
      </c>
    </row>
    <row r="42" spans="1:13">
      <c r="A42" s="123" t="s">
        <v>7</v>
      </c>
      <c r="B42" s="36" t="s">
        <v>31</v>
      </c>
      <c r="C42" s="244" t="e">
        <v>#N/A</v>
      </c>
      <c r="D42" s="244" t="e">
        <v>#N/A</v>
      </c>
      <c r="E42" s="244" t="e">
        <v>#N/A</v>
      </c>
      <c r="F42" s="244" t="e">
        <v>#N/A</v>
      </c>
      <c r="G42" s="57">
        <v>0.64803473873893402</v>
      </c>
      <c r="H42" s="61">
        <v>0.6046242018304282</v>
      </c>
      <c r="I42" s="58">
        <v>0.62051723848874918</v>
      </c>
      <c r="J42" s="58">
        <v>0.22668773435889911</v>
      </c>
      <c r="K42" s="58">
        <v>0.22645326165955382</v>
      </c>
      <c r="L42" s="58">
        <v>0.25254226959454673</v>
      </c>
      <c r="M42" s="243">
        <v>-2.7993931534176841</v>
      </c>
    </row>
    <row r="43" spans="1:13">
      <c r="A43" s="123" t="s">
        <v>7</v>
      </c>
      <c r="B43" s="36" t="s">
        <v>32</v>
      </c>
      <c r="C43" s="244" t="e">
        <v>#N/A</v>
      </c>
      <c r="D43" s="244" t="e">
        <v>#N/A</v>
      </c>
      <c r="E43" s="244" t="e">
        <v>#N/A</v>
      </c>
      <c r="F43" s="244" t="e">
        <v>#N/A</v>
      </c>
      <c r="G43" s="57">
        <v>0.63093141698780109</v>
      </c>
      <c r="H43" s="61">
        <v>0.5967735939356178</v>
      </c>
      <c r="I43" s="58">
        <v>0.6112888636346625</v>
      </c>
      <c r="J43" s="58">
        <v>0.22753191208682022</v>
      </c>
      <c r="K43" s="58">
        <v>0.22731595348952638</v>
      </c>
      <c r="L43" s="58">
        <v>0.18673200082348629</v>
      </c>
      <c r="M43" s="243">
        <v>-2.7993894761875415</v>
      </c>
    </row>
    <row r="44" spans="1:13">
      <c r="A44" s="123" t="s">
        <v>7</v>
      </c>
      <c r="B44" s="37" t="s">
        <v>33</v>
      </c>
      <c r="C44" s="244" t="e">
        <v>#N/A</v>
      </c>
      <c r="D44" s="244" t="e">
        <v>#N/A</v>
      </c>
      <c r="E44" s="244" t="e">
        <v>#N/A</v>
      </c>
      <c r="F44" s="244" t="e">
        <v>#N/A</v>
      </c>
      <c r="G44" s="62">
        <v>0.63190139977671311</v>
      </c>
      <c r="H44" s="62">
        <v>0.60424661741791397</v>
      </c>
      <c r="I44" s="58">
        <v>0.62258267043924231</v>
      </c>
      <c r="J44" s="58">
        <v>0.17398297493764758</v>
      </c>
      <c r="K44" s="58">
        <v>0.17371816436255738</v>
      </c>
      <c r="L44" s="58">
        <v>0.26047675176106289</v>
      </c>
      <c r="M44" s="243">
        <v>-2.848848457454578</v>
      </c>
    </row>
    <row r="45" spans="1:13">
      <c r="A45" s="99" t="s">
        <v>22</v>
      </c>
      <c r="B45" s="36" t="s">
        <v>30</v>
      </c>
      <c r="C45" s="244" t="e">
        <v>#N/A</v>
      </c>
      <c r="D45" s="244" t="e">
        <v>#N/A</v>
      </c>
      <c r="E45" s="244" t="e">
        <v>#N/A</v>
      </c>
      <c r="F45" s="244" t="e">
        <v>#N/A</v>
      </c>
      <c r="G45" s="244" t="e">
        <v>#N/A</v>
      </c>
      <c r="H45" s="244" t="e">
        <v>#N/A</v>
      </c>
      <c r="I45" s="61">
        <v>0.58788651599033237</v>
      </c>
      <c r="J45" s="58">
        <v>0.22139719912772637</v>
      </c>
      <c r="K45" s="58">
        <v>0.22121445122433858</v>
      </c>
      <c r="L45" s="58">
        <v>0.284752602531535</v>
      </c>
      <c r="M45" s="243">
        <v>9.6273669446557122</v>
      </c>
    </row>
    <row r="46" spans="1:13">
      <c r="A46" s="99" t="s">
        <v>22</v>
      </c>
      <c r="B46" s="36" t="s">
        <v>31</v>
      </c>
      <c r="C46" s="244" t="e">
        <v>#N/A</v>
      </c>
      <c r="D46" s="244" t="e">
        <v>#N/A</v>
      </c>
      <c r="E46" s="244" t="e">
        <v>#N/A</v>
      </c>
      <c r="F46" s="244" t="e">
        <v>#N/A</v>
      </c>
      <c r="G46" s="244" t="e">
        <v>#N/A</v>
      </c>
      <c r="H46" s="244" t="e">
        <v>#N/A</v>
      </c>
      <c r="I46" s="61">
        <v>0.56697580829938587</v>
      </c>
      <c r="J46" s="58">
        <v>0.24849381942166904</v>
      </c>
      <c r="K46" s="58">
        <v>0.2483474828279153</v>
      </c>
      <c r="L46" s="58">
        <v>0.28121911889378293</v>
      </c>
      <c r="M46" s="243">
        <v>9.6548902703379902</v>
      </c>
    </row>
    <row r="47" spans="1:13">
      <c r="A47" s="99" t="s">
        <v>22</v>
      </c>
      <c r="B47" s="36" t="s">
        <v>32</v>
      </c>
      <c r="C47" s="244" t="e">
        <v>#N/A</v>
      </c>
      <c r="D47" s="244" t="e">
        <v>#N/A</v>
      </c>
      <c r="E47" s="244" t="e">
        <v>#N/A</v>
      </c>
      <c r="F47" s="244" t="e">
        <v>#N/A</v>
      </c>
      <c r="G47" s="244" t="e">
        <v>#N/A</v>
      </c>
      <c r="H47" s="244" t="e">
        <v>#N/A</v>
      </c>
      <c r="I47" s="61">
        <v>0.5558710663328803</v>
      </c>
      <c r="J47" s="58">
        <v>0.25070361915315864</v>
      </c>
      <c r="K47" s="58">
        <v>0.25056888456276294</v>
      </c>
      <c r="L47" s="58">
        <v>0.24057706760181041</v>
      </c>
      <c r="M47" s="243">
        <v>9.6567102215603171</v>
      </c>
    </row>
    <row r="48" spans="1:13">
      <c r="A48" s="99" t="s">
        <v>22</v>
      </c>
      <c r="B48" s="37" t="s">
        <v>33</v>
      </c>
      <c r="C48" s="244" t="e">
        <v>#N/A</v>
      </c>
      <c r="D48" s="244" t="e">
        <v>#N/A</v>
      </c>
      <c r="E48" s="244" t="e">
        <v>#N/A</v>
      </c>
      <c r="F48" s="244" t="e">
        <v>#N/A</v>
      </c>
      <c r="G48" s="244" t="e">
        <v>#N/A</v>
      </c>
      <c r="H48" s="244" t="e">
        <v>#N/A</v>
      </c>
      <c r="I48" s="62">
        <v>0.56357104390758472</v>
      </c>
      <c r="J48" s="61">
        <v>0.21341833824817247</v>
      </c>
      <c r="K48" s="61">
        <v>0.21325303325920864</v>
      </c>
      <c r="L48" s="58">
        <v>0.26853215941695652</v>
      </c>
      <c r="M48" s="243">
        <v>9.6177391694062475</v>
      </c>
    </row>
    <row r="49" spans="1:13">
      <c r="A49" s="99" t="s">
        <v>73</v>
      </c>
      <c r="B49" s="36" t="s">
        <v>30</v>
      </c>
      <c r="C49" s="244" t="e">
        <v>#N/A</v>
      </c>
      <c r="D49" s="244" t="e">
        <v>#N/A</v>
      </c>
      <c r="E49" s="244" t="e">
        <v>#N/A</v>
      </c>
      <c r="F49" s="244" t="e">
        <v>#N/A</v>
      </c>
      <c r="G49" s="244" t="e">
        <v>#N/A</v>
      </c>
      <c r="H49" s="244" t="e">
        <v>#N/A</v>
      </c>
      <c r="I49" s="244" t="e">
        <v>#N/A</v>
      </c>
      <c r="J49" s="61">
        <v>0.25009242335740645</v>
      </c>
      <c r="K49" s="61">
        <v>0.24997857136408452</v>
      </c>
      <c r="L49" s="61">
        <v>0.28578080155854391</v>
      </c>
      <c r="M49" s="243">
        <v>14.578440154971117</v>
      </c>
    </row>
    <row r="50" spans="1:13">
      <c r="A50" s="99" t="s">
        <v>73</v>
      </c>
      <c r="B50" s="36" t="s">
        <v>31</v>
      </c>
      <c r="C50" s="244" t="e">
        <v>#N/A</v>
      </c>
      <c r="D50" s="244" t="e">
        <v>#N/A</v>
      </c>
      <c r="E50" s="244" t="e">
        <v>#N/A</v>
      </c>
      <c r="F50" s="244" t="e">
        <v>#N/A</v>
      </c>
      <c r="G50" s="244" t="e">
        <v>#N/A</v>
      </c>
      <c r="H50" s="244" t="e">
        <v>#N/A</v>
      </c>
      <c r="I50" s="244" t="e">
        <v>#N/A</v>
      </c>
      <c r="J50" s="61">
        <v>0.26461022576091953</v>
      </c>
      <c r="K50" s="61">
        <v>0.26451908666482726</v>
      </c>
      <c r="L50" s="61">
        <v>0.28517266181671275</v>
      </c>
      <c r="M50" s="243">
        <v>14.593598997871027</v>
      </c>
    </row>
    <row r="51" spans="1:13">
      <c r="A51" s="99" t="s">
        <v>73</v>
      </c>
      <c r="B51" s="36" t="s">
        <v>32</v>
      </c>
      <c r="C51" s="244" t="e">
        <v>#N/A</v>
      </c>
      <c r="D51" s="244" t="e">
        <v>#N/A</v>
      </c>
      <c r="E51" s="244" t="e">
        <v>#N/A</v>
      </c>
      <c r="F51" s="244" t="e">
        <v>#N/A</v>
      </c>
      <c r="G51" s="244" t="e">
        <v>#N/A</v>
      </c>
      <c r="H51" s="244" t="e">
        <v>#N/A</v>
      </c>
      <c r="I51" s="244" t="e">
        <v>#N/A</v>
      </c>
      <c r="J51" s="62">
        <v>0.2631493717628608</v>
      </c>
      <c r="K51" s="62">
        <v>0.26306548520593775</v>
      </c>
      <c r="L51" s="61">
        <v>0.25620759269608939</v>
      </c>
      <c r="M51" s="243">
        <v>14.591524992597481</v>
      </c>
    </row>
    <row r="52" spans="1:13">
      <c r="A52" s="99" t="s">
        <v>73</v>
      </c>
      <c r="B52" s="37" t="s">
        <v>33</v>
      </c>
      <c r="C52" s="244" t="e">
        <v>#N/A</v>
      </c>
      <c r="D52" s="244" t="e">
        <v>#N/A</v>
      </c>
      <c r="E52" s="244" t="e">
        <v>#N/A</v>
      </c>
      <c r="F52" s="244" t="e">
        <v>#N/A</v>
      </c>
      <c r="G52" s="244" t="e">
        <v>#N/A</v>
      </c>
      <c r="H52" s="244" t="e">
        <v>#N/A</v>
      </c>
      <c r="I52" s="244" t="e">
        <v>#N/A</v>
      </c>
      <c r="J52" s="61">
        <v>0.24519692808069316</v>
      </c>
      <c r="K52" s="61">
        <v>0.24509397665810617</v>
      </c>
      <c r="L52" s="62">
        <v>0.28034685808739912</v>
      </c>
      <c r="M52" s="243">
        <v>14.572234598285959</v>
      </c>
    </row>
    <row r="53" spans="1:13">
      <c r="A53" s="124" t="s">
        <v>131</v>
      </c>
      <c r="B53" s="36" t="s">
        <v>30</v>
      </c>
      <c r="C53" s="244" t="e">
        <v>#N/A</v>
      </c>
      <c r="D53" s="244" t="e">
        <v>#N/A</v>
      </c>
      <c r="E53" s="244" t="e">
        <v>#N/A</v>
      </c>
      <c r="F53" s="244" t="e">
        <v>#N/A</v>
      </c>
      <c r="G53" s="244" t="e">
        <v>#N/A</v>
      </c>
      <c r="H53" s="244" t="e">
        <v>#N/A</v>
      </c>
      <c r="I53" s="244" t="e">
        <v>#N/A</v>
      </c>
      <c r="J53" s="244" t="e">
        <v>#N/A</v>
      </c>
      <c r="K53" s="244" t="e">
        <v>#N/A</v>
      </c>
      <c r="L53" s="61">
        <v>0.28852925150759656</v>
      </c>
      <c r="M53" s="243">
        <v>5.2739484269209269</v>
      </c>
    </row>
    <row r="54" spans="1:13">
      <c r="A54" s="124" t="s">
        <v>131</v>
      </c>
      <c r="B54" s="36" t="s">
        <v>31</v>
      </c>
      <c r="C54" s="244" t="e">
        <v>#N/A</v>
      </c>
      <c r="D54" s="244" t="e">
        <v>#N/A</v>
      </c>
      <c r="E54" s="244" t="e">
        <v>#N/A</v>
      </c>
      <c r="F54" s="244" t="e">
        <v>#N/A</v>
      </c>
      <c r="G54" s="244" t="e">
        <v>#N/A</v>
      </c>
      <c r="H54" s="244" t="e">
        <v>#N/A</v>
      </c>
      <c r="I54" s="244" t="e">
        <v>#N/A</v>
      </c>
      <c r="J54" s="244" t="e">
        <v>#N/A</v>
      </c>
      <c r="K54" s="244" t="e">
        <v>#N/A</v>
      </c>
      <c r="L54" s="58">
        <v>0.28525694100216548</v>
      </c>
      <c r="M54" s="243">
        <v>5.2891456882683929</v>
      </c>
    </row>
    <row r="55" spans="1:13">
      <c r="A55" s="124" t="s">
        <v>131</v>
      </c>
      <c r="B55" s="36" t="s">
        <v>32</v>
      </c>
      <c r="C55" s="244" t="e">
        <v>#N/A</v>
      </c>
      <c r="D55" s="244" t="e">
        <v>#N/A</v>
      </c>
      <c r="E55" s="244" t="e">
        <v>#N/A</v>
      </c>
      <c r="F55" s="244" t="e">
        <v>#N/A</v>
      </c>
      <c r="G55" s="244" t="e">
        <v>#N/A</v>
      </c>
      <c r="H55" s="244" t="e">
        <v>#N/A</v>
      </c>
      <c r="I55" s="244" t="e">
        <v>#N/A</v>
      </c>
      <c r="J55" s="244" t="e">
        <v>#N/A</v>
      </c>
      <c r="K55" s="244" t="e">
        <v>#N/A</v>
      </c>
      <c r="L55" s="58">
        <v>0.27265712134891817</v>
      </c>
      <c r="M55" s="243">
        <v>5.294195074539787</v>
      </c>
    </row>
    <row r="56" spans="1:13">
      <c r="A56" s="124" t="s">
        <v>131</v>
      </c>
      <c r="B56" s="37" t="s">
        <v>33</v>
      </c>
      <c r="C56" s="244" t="e">
        <v>#N/A</v>
      </c>
      <c r="D56" s="244" t="e">
        <v>#N/A</v>
      </c>
      <c r="E56" s="244" t="e">
        <v>#N/A</v>
      </c>
      <c r="F56" s="244" t="e">
        <v>#N/A</v>
      </c>
      <c r="G56" s="244" t="e">
        <v>#N/A</v>
      </c>
      <c r="H56" s="244" t="e">
        <v>#N/A</v>
      </c>
      <c r="I56" s="244" t="e">
        <v>#N/A</v>
      </c>
      <c r="J56" s="244" t="e">
        <v>#N/A</v>
      </c>
      <c r="K56" s="244" t="e">
        <v>#N/A</v>
      </c>
      <c r="L56" s="58">
        <v>0.27639734816595762</v>
      </c>
      <c r="M56" s="243">
        <v>5.2834638982297788</v>
      </c>
    </row>
    <row r="57" spans="1:13">
      <c r="A57" s="17" t="s">
        <v>8</v>
      </c>
    </row>
    <row r="58" spans="1:13">
      <c r="A58" s="89" t="s">
        <v>189</v>
      </c>
    </row>
    <row r="59" spans="1:13">
      <c r="A59" s="26" t="s">
        <v>206</v>
      </c>
    </row>
    <row r="78" spans="1:1">
      <c r="A78" s="100" t="s">
        <v>0</v>
      </c>
    </row>
    <row r="79" spans="1:1">
      <c r="A79" s="100"/>
    </row>
  </sheetData>
  <phoneticPr fontId="164" type="noConversion"/>
  <hyperlinks>
    <hyperlink ref="A78:A79" location="Contents!A1" display="Return to Contents" xr:uid="{00000000-0004-0000-1700-000000000000}"/>
    <hyperlink ref="A58" r:id="rId1" display="Registers of Scotland" xr:uid="{00000000-0004-0000-1700-000001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8"/>
  <sheetViews>
    <sheetView showGridLines="0" workbookViewId="0"/>
  </sheetViews>
  <sheetFormatPr defaultColWidth="9" defaultRowHeight="12.75"/>
  <cols>
    <col min="1" max="1" width="19.85546875" style="11" customWidth="1"/>
    <col min="2" max="8" width="10.42578125" style="11" customWidth="1"/>
    <col min="9" max="12" width="10" style="11" customWidth="1"/>
    <col min="13" max="16384" width="9" style="11"/>
  </cols>
  <sheetData>
    <row r="1" spans="1:13" ht="15.75">
      <c r="A1" s="51" t="s">
        <v>295</v>
      </c>
      <c r="B1" s="28"/>
      <c r="C1" s="28"/>
      <c r="D1" s="28"/>
      <c r="E1" s="28"/>
      <c r="F1" s="28"/>
      <c r="G1" s="28"/>
      <c r="H1" s="28"/>
      <c r="I1" s="29"/>
      <c r="M1" s="30"/>
    </row>
    <row r="2" spans="1:13" ht="15.75">
      <c r="A2" s="4" t="s">
        <v>193</v>
      </c>
      <c r="B2" s="28"/>
      <c r="C2" s="28"/>
      <c r="D2" s="28"/>
      <c r="E2" s="28"/>
      <c r="F2" s="28"/>
      <c r="G2" s="28"/>
      <c r="H2" s="28"/>
      <c r="I2" s="29"/>
      <c r="M2" s="30"/>
    </row>
    <row r="3" spans="1:13" ht="15.75">
      <c r="A3" s="4" t="s">
        <v>194</v>
      </c>
      <c r="B3" s="28"/>
      <c r="C3" s="28"/>
      <c r="D3" s="28"/>
      <c r="E3" s="28"/>
      <c r="F3" s="28"/>
      <c r="G3" s="28"/>
      <c r="H3" s="28"/>
      <c r="I3" s="29"/>
      <c r="M3" s="30"/>
    </row>
    <row r="4" spans="1:13" ht="15">
      <c r="A4" s="131" t="s">
        <v>139</v>
      </c>
      <c r="B4" s="134" t="s">
        <v>9</v>
      </c>
      <c r="C4" s="134" t="s">
        <v>1</v>
      </c>
      <c r="D4" s="134" t="s">
        <v>2</v>
      </c>
      <c r="E4" s="134" t="s">
        <v>3</v>
      </c>
      <c r="F4" s="134" t="s">
        <v>4</v>
      </c>
      <c r="G4" s="134" t="s">
        <v>5</v>
      </c>
      <c r="H4" s="134" t="s">
        <v>6</v>
      </c>
      <c r="I4" s="134" t="s">
        <v>7</v>
      </c>
      <c r="J4" s="134" t="s">
        <v>22</v>
      </c>
      <c r="K4" s="134" t="s">
        <v>73</v>
      </c>
      <c r="L4" s="137" t="s">
        <v>131</v>
      </c>
    </row>
    <row r="5" spans="1:13" ht="14.25">
      <c r="A5" s="229" t="s">
        <v>24</v>
      </c>
      <c r="B5" s="31">
        <v>4.2968709387799704</v>
      </c>
      <c r="C5" s="31">
        <v>1.8580024760069147</v>
      </c>
      <c r="D5" s="31">
        <v>1.9485850388239578</v>
      </c>
      <c r="E5" s="31">
        <v>1.9431893237148001</v>
      </c>
      <c r="F5" s="31">
        <v>1.9620130701026417</v>
      </c>
      <c r="G5" s="31">
        <v>1.9673682331465159</v>
      </c>
      <c r="H5" s="246" t="s">
        <v>179</v>
      </c>
      <c r="I5" s="246" t="s">
        <v>179</v>
      </c>
      <c r="J5" s="246" t="s">
        <v>179</v>
      </c>
      <c r="K5" s="246" t="s">
        <v>179</v>
      </c>
      <c r="L5" s="246" t="s">
        <v>179</v>
      </c>
    </row>
    <row r="6" spans="1:13" ht="14.25">
      <c r="A6" s="229" t="s">
        <v>25</v>
      </c>
      <c r="B6" s="31">
        <v>5.4370556654654845</v>
      </c>
      <c r="C6" s="31">
        <v>2.5037240730767962</v>
      </c>
      <c r="D6" s="31">
        <v>2.2264126855688682</v>
      </c>
      <c r="E6" s="31">
        <v>2.2311927634123707</v>
      </c>
      <c r="F6" s="31">
        <v>2.2344246810628299</v>
      </c>
      <c r="G6" s="31">
        <v>2.2361644064588848</v>
      </c>
      <c r="H6" s="32">
        <v>2.237147965166586</v>
      </c>
      <c r="I6" s="246" t="s">
        <v>179</v>
      </c>
      <c r="J6" s="246" t="s">
        <v>179</v>
      </c>
      <c r="K6" s="246" t="s">
        <v>179</v>
      </c>
      <c r="L6" s="246" t="s">
        <v>179</v>
      </c>
    </row>
    <row r="7" spans="1:13" ht="14.25">
      <c r="A7" s="229" t="s">
        <v>26</v>
      </c>
      <c r="B7" s="33">
        <v>5.3254437869822535</v>
      </c>
      <c r="C7" s="31">
        <v>2.1236029476040308</v>
      </c>
      <c r="D7" s="31">
        <v>1.9294522283342719</v>
      </c>
      <c r="E7" s="31">
        <v>2.0558846086024873</v>
      </c>
      <c r="F7" s="31">
        <v>2.0606559942636604</v>
      </c>
      <c r="G7" s="31">
        <v>2.0629947940814519</v>
      </c>
      <c r="H7" s="32">
        <v>2.0641586639204457</v>
      </c>
      <c r="I7" s="246" t="s">
        <v>179</v>
      </c>
      <c r="J7" s="246" t="s">
        <v>179</v>
      </c>
      <c r="K7" s="246" t="s">
        <v>179</v>
      </c>
      <c r="L7" s="246" t="s">
        <v>179</v>
      </c>
    </row>
    <row r="8" spans="1:13" ht="14.25">
      <c r="A8" s="229" t="s">
        <v>27</v>
      </c>
      <c r="B8" s="33">
        <v>5.3254437869822535</v>
      </c>
      <c r="C8" s="31">
        <v>2.1474853192843479</v>
      </c>
      <c r="D8" s="31">
        <v>0.97751961385461605</v>
      </c>
      <c r="E8" s="31">
        <v>1.9134153419158695</v>
      </c>
      <c r="F8" s="31">
        <v>1.8899602568009266</v>
      </c>
      <c r="G8" s="31">
        <v>1.8805542719920076</v>
      </c>
      <c r="H8" s="32">
        <v>1.8766094626435859</v>
      </c>
      <c r="I8" s="34">
        <v>1.87500710527546</v>
      </c>
      <c r="J8" s="246" t="s">
        <v>179</v>
      </c>
      <c r="K8" s="246" t="s">
        <v>179</v>
      </c>
      <c r="L8" s="246" t="s">
        <v>179</v>
      </c>
    </row>
    <row r="9" spans="1:13" ht="14.25">
      <c r="A9" s="107" t="s">
        <v>18</v>
      </c>
      <c r="B9" s="33">
        <v>5.3254437869822535</v>
      </c>
      <c r="C9" s="33">
        <v>2.2471910112359605</v>
      </c>
      <c r="D9" s="34">
        <v>1.03515891807706</v>
      </c>
      <c r="E9" s="34">
        <v>1.70037804380248</v>
      </c>
      <c r="F9" s="34">
        <v>1.89305822807462</v>
      </c>
      <c r="G9" s="34">
        <v>1.90549410352578</v>
      </c>
      <c r="H9" s="34">
        <v>1.9106713388841601</v>
      </c>
      <c r="I9" s="34">
        <v>1.9128942633410899</v>
      </c>
      <c r="J9" s="246" t="s">
        <v>179</v>
      </c>
      <c r="K9" s="246" t="s">
        <v>179</v>
      </c>
      <c r="L9" s="246" t="s">
        <v>179</v>
      </c>
    </row>
    <row r="10" spans="1:13" ht="14.25">
      <c r="A10" s="107" t="s">
        <v>28</v>
      </c>
      <c r="B10" s="33">
        <v>5.3254437869822535</v>
      </c>
      <c r="C10" s="33">
        <v>2.2471910112359605</v>
      </c>
      <c r="D10" s="33">
        <v>2.7472527472527375</v>
      </c>
      <c r="E10" s="34">
        <v>1.6055376468832705</v>
      </c>
      <c r="F10" s="34">
        <v>1.7656396743493508</v>
      </c>
      <c r="G10" s="34">
        <v>1.8984933119983838</v>
      </c>
      <c r="H10" s="34">
        <v>2.5879392330962814</v>
      </c>
      <c r="I10" s="34">
        <v>2.8458017074973752</v>
      </c>
      <c r="J10" s="34">
        <v>2.9052483634717463</v>
      </c>
      <c r="K10" s="246" t="s">
        <v>179</v>
      </c>
      <c r="L10" s="246" t="s">
        <v>179</v>
      </c>
    </row>
    <row r="11" spans="1:13" ht="14.25">
      <c r="A11" s="107" t="s">
        <v>74</v>
      </c>
      <c r="B11" s="33">
        <v>5.3254437869822535</v>
      </c>
      <c r="C11" s="33">
        <v>2.2471910112359605</v>
      </c>
      <c r="D11" s="33">
        <v>2.7472527472527375</v>
      </c>
      <c r="E11" s="33">
        <v>7.4866310160427885</v>
      </c>
      <c r="F11" s="34">
        <v>0.24366592505382645</v>
      </c>
      <c r="G11" s="34">
        <v>3.0838910039589829</v>
      </c>
      <c r="H11" s="34">
        <v>3.3027755670181458</v>
      </c>
      <c r="I11" s="34">
        <v>4.0572211530533142</v>
      </c>
      <c r="J11" s="34">
        <v>4.7145181592415319</v>
      </c>
      <c r="K11" s="34">
        <v>5.0747614005193453</v>
      </c>
      <c r="L11" s="246" t="s">
        <v>179</v>
      </c>
    </row>
    <row r="12" spans="1:13" ht="14.25">
      <c r="A12" s="107" t="s">
        <v>94</v>
      </c>
      <c r="B12" s="33">
        <v>5.3254437869822535</v>
      </c>
      <c r="C12" s="33">
        <v>2.2471910112359605</v>
      </c>
      <c r="D12" s="33">
        <v>2.7472527472527375</v>
      </c>
      <c r="E12" s="33">
        <v>7.4866310160427885</v>
      </c>
      <c r="F12" s="34">
        <v>0.2554006243965512</v>
      </c>
      <c r="G12" s="34">
        <v>2.7138670174779778</v>
      </c>
      <c r="H12" s="34">
        <v>3.729359485335304</v>
      </c>
      <c r="I12" s="34">
        <v>3.5702132899700922</v>
      </c>
      <c r="J12" s="34">
        <v>3.3065917873315476</v>
      </c>
      <c r="K12" s="34">
        <v>3.2401464810882574</v>
      </c>
      <c r="L12" s="246" t="s">
        <v>179</v>
      </c>
    </row>
    <row r="13" spans="1:13" ht="14.25">
      <c r="A13" s="107" t="s">
        <v>135</v>
      </c>
      <c r="B13" s="33">
        <v>5.3254437869822535</v>
      </c>
      <c r="C13" s="33">
        <v>2.2471910112359605</v>
      </c>
      <c r="D13" s="33">
        <v>2.7472527472527375</v>
      </c>
      <c r="E13" s="33">
        <v>7.4866310160427885</v>
      </c>
      <c r="F13" s="34">
        <v>0.26356430250942253</v>
      </c>
      <c r="G13" s="34">
        <v>2.0585502098085851</v>
      </c>
      <c r="H13" s="34">
        <v>0.9457193494829319</v>
      </c>
      <c r="I13" s="34">
        <v>1.8452137310148276</v>
      </c>
      <c r="J13" s="34">
        <v>2.7692644990508164</v>
      </c>
      <c r="K13" s="235">
        <v>3.637700767039842</v>
      </c>
      <c r="L13" s="34">
        <v>4.2648958347413224</v>
      </c>
    </row>
    <row r="14" spans="1:13" ht="14.25">
      <c r="A14" s="107" t="s">
        <v>213</v>
      </c>
      <c r="B14" s="33">
        <v>5.3254437869822535</v>
      </c>
      <c r="C14" s="33">
        <v>2.2471910112359605</v>
      </c>
      <c r="D14" s="33">
        <v>2.7472527472527375</v>
      </c>
      <c r="E14" s="33">
        <v>7.4866310160427885</v>
      </c>
      <c r="F14" s="240">
        <v>3.8031003546634023</v>
      </c>
      <c r="G14" s="108">
        <v>5.9568386711380539</v>
      </c>
      <c r="H14" s="108">
        <v>-2.0878901046993636</v>
      </c>
      <c r="I14" s="108">
        <v>-3.0147873593491248</v>
      </c>
      <c r="J14" s="108">
        <v>-8.9290310446055177E-2</v>
      </c>
      <c r="K14" s="235">
        <v>1.5948530469498845</v>
      </c>
      <c r="L14" s="108">
        <v>3.0766324722337979</v>
      </c>
    </row>
    <row r="15" spans="1:13" ht="14.25">
      <c r="A15" s="233" t="s">
        <v>8</v>
      </c>
      <c r="B15" s="86"/>
      <c r="C15" s="86"/>
      <c r="D15" s="86"/>
      <c r="E15" s="86"/>
      <c r="F15" s="34"/>
      <c r="G15" s="34"/>
      <c r="H15" s="34"/>
      <c r="I15" s="34"/>
      <c r="J15" s="34"/>
      <c r="K15" s="34"/>
    </row>
    <row r="16" spans="1:13" ht="15">
      <c r="A16" s="81" t="s">
        <v>188</v>
      </c>
      <c r="B16" s="29"/>
      <c r="C16" s="29"/>
      <c r="D16" s="29"/>
      <c r="E16" s="29"/>
      <c r="F16" s="29"/>
      <c r="G16" s="29"/>
      <c r="H16" s="29"/>
      <c r="I16" s="29"/>
    </row>
    <row r="17" spans="1:9" ht="15">
      <c r="A17" s="26" t="s">
        <v>309</v>
      </c>
      <c r="B17" s="29"/>
      <c r="C17" s="29"/>
      <c r="D17" s="29"/>
      <c r="E17" s="29"/>
      <c r="F17" s="29"/>
      <c r="G17" s="29"/>
      <c r="H17" s="29"/>
      <c r="I17" s="29"/>
    </row>
    <row r="18" spans="1:9" ht="14.25">
      <c r="A18" s="100" t="s">
        <v>0</v>
      </c>
    </row>
  </sheetData>
  <hyperlinks>
    <hyperlink ref="A16" r:id="rId1" display="Revenue Scotland (2021) Land and Buildings Transaction Tax Statistics." xr:uid="{00000000-0004-0000-1800-000000000000}"/>
    <hyperlink ref="A18" location="Contents!A1" display="Return to Contents" xr:uid="{00000000-0004-0000-1800-000001000000}"/>
  </hyperlinks>
  <pageMargins left="0.7" right="0.7" top="0.75" bottom="0.75" header="0.3" footer="0.3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77"/>
  <sheetViews>
    <sheetView showGridLines="0" workbookViewId="0"/>
  </sheetViews>
  <sheetFormatPr defaultColWidth="9" defaultRowHeight="14.25"/>
  <cols>
    <col min="1" max="1" width="24.140625" style="11" customWidth="1"/>
    <col min="2" max="3" width="9" style="11"/>
    <col min="4" max="4" width="18.85546875" style="11" customWidth="1"/>
    <col min="5" max="5" width="11.85546875" style="11" customWidth="1"/>
    <col min="6" max="6" width="18.42578125" style="11" customWidth="1"/>
    <col min="7" max="7" width="12" style="12" customWidth="1"/>
    <col min="8" max="8" width="15.42578125" style="12" customWidth="1"/>
    <col min="9" max="9" width="17" style="12" customWidth="1"/>
    <col min="10" max="10" width="17.140625" style="12" customWidth="1"/>
    <col min="11" max="11" width="17" style="12" customWidth="1"/>
    <col min="12" max="12" width="17.140625" style="11" customWidth="1"/>
    <col min="13" max="14" width="17" style="11" customWidth="1"/>
    <col min="15" max="15" width="17" style="35" customWidth="1"/>
    <col min="16" max="16" width="14.42578125" style="11" customWidth="1"/>
    <col min="17" max="18" width="17.140625" style="11" customWidth="1"/>
    <col min="19" max="16384" width="9" style="11"/>
  </cols>
  <sheetData>
    <row r="1" spans="1:16" ht="15">
      <c r="A1" s="52" t="s">
        <v>296</v>
      </c>
    </row>
    <row r="2" spans="1:16">
      <c r="A2" s="4" t="s">
        <v>192</v>
      </c>
    </row>
    <row r="3" spans="1:16">
      <c r="A3" s="4" t="s">
        <v>200</v>
      </c>
    </row>
    <row r="4" spans="1:16" ht="15">
      <c r="A4" s="135" t="s">
        <v>140</v>
      </c>
      <c r="B4" s="134" t="s">
        <v>137</v>
      </c>
      <c r="C4" s="134" t="s">
        <v>29</v>
      </c>
      <c r="D4" s="134" t="s">
        <v>24</v>
      </c>
      <c r="E4" s="134" t="s">
        <v>25</v>
      </c>
      <c r="F4" s="134" t="s">
        <v>26</v>
      </c>
      <c r="G4" s="134" t="s">
        <v>27</v>
      </c>
      <c r="H4" s="134" t="s">
        <v>18</v>
      </c>
      <c r="I4" s="139" t="s">
        <v>28</v>
      </c>
      <c r="J4" s="139" t="s">
        <v>74</v>
      </c>
      <c r="K4" s="139" t="s">
        <v>94</v>
      </c>
      <c r="L4" s="140" t="s">
        <v>135</v>
      </c>
      <c r="M4" s="140" t="s">
        <v>213</v>
      </c>
      <c r="O4" s="11"/>
      <c r="P4" s="35"/>
    </row>
    <row r="5" spans="1:16">
      <c r="A5" s="38" t="s">
        <v>11</v>
      </c>
      <c r="B5" s="36" t="s">
        <v>30</v>
      </c>
      <c r="C5" s="85">
        <v>3.2519024259944462</v>
      </c>
      <c r="D5" s="246" t="e">
        <v>#N/A</v>
      </c>
      <c r="E5" s="246" t="e">
        <v>#N/A</v>
      </c>
      <c r="F5" s="246" t="e">
        <v>#N/A</v>
      </c>
      <c r="G5" s="246" t="e">
        <v>#N/A</v>
      </c>
      <c r="H5" s="246" t="e">
        <v>#N/A</v>
      </c>
      <c r="I5" s="246" t="e">
        <v>#N/A</v>
      </c>
      <c r="J5" s="246" t="e">
        <v>#N/A</v>
      </c>
      <c r="K5" s="246" t="e">
        <v>#N/A</v>
      </c>
      <c r="L5" s="246" t="e">
        <v>#N/A</v>
      </c>
      <c r="M5" s="246" t="e">
        <v>#N/A</v>
      </c>
      <c r="O5" s="11"/>
      <c r="P5" s="35"/>
    </row>
    <row r="6" spans="1:16">
      <c r="A6" s="38" t="s">
        <v>11</v>
      </c>
      <c r="B6" s="36" t="s">
        <v>31</v>
      </c>
      <c r="C6" s="85">
        <v>-0.74061707644861308</v>
      </c>
      <c r="D6" s="246" t="e">
        <v>#N/A</v>
      </c>
      <c r="E6" s="246" t="e">
        <v>#N/A</v>
      </c>
      <c r="F6" s="246" t="e">
        <v>#N/A</v>
      </c>
      <c r="G6" s="246" t="e">
        <v>#N/A</v>
      </c>
      <c r="H6" s="246" t="e">
        <v>#N/A</v>
      </c>
      <c r="I6" s="246" t="e">
        <v>#N/A</v>
      </c>
      <c r="J6" s="246" t="e">
        <v>#N/A</v>
      </c>
      <c r="K6" s="246" t="e">
        <v>#N/A</v>
      </c>
      <c r="L6" s="246" t="e">
        <v>#N/A</v>
      </c>
      <c r="M6" s="246" t="e">
        <v>#N/A</v>
      </c>
      <c r="O6" s="11"/>
      <c r="P6" s="35"/>
    </row>
    <row r="7" spans="1:16">
      <c r="A7" s="38" t="s">
        <v>11</v>
      </c>
      <c r="B7" s="36" t="s">
        <v>32</v>
      </c>
      <c r="C7" s="85">
        <v>1.3021403900028483</v>
      </c>
      <c r="D7" s="246" t="e">
        <v>#N/A</v>
      </c>
      <c r="E7" s="246" t="e">
        <v>#N/A</v>
      </c>
      <c r="F7" s="246" t="e">
        <v>#N/A</v>
      </c>
      <c r="G7" s="246" t="e">
        <v>#N/A</v>
      </c>
      <c r="H7" s="246" t="e">
        <v>#N/A</v>
      </c>
      <c r="I7" s="246" t="e">
        <v>#N/A</v>
      </c>
      <c r="J7" s="246" t="e">
        <v>#N/A</v>
      </c>
      <c r="K7" s="246" t="e">
        <v>#N/A</v>
      </c>
      <c r="L7" s="246" t="e">
        <v>#N/A</v>
      </c>
      <c r="M7" s="246" t="e">
        <v>#N/A</v>
      </c>
      <c r="O7" s="11"/>
      <c r="P7" s="35"/>
    </row>
    <row r="8" spans="1:16">
      <c r="A8" s="38" t="s">
        <v>11</v>
      </c>
      <c r="B8" s="36" t="s">
        <v>33</v>
      </c>
      <c r="C8" s="85">
        <v>-8.1511704189678227</v>
      </c>
      <c r="D8" s="246" t="e">
        <v>#N/A</v>
      </c>
      <c r="E8" s="246" t="e">
        <v>#N/A</v>
      </c>
      <c r="F8" s="246" t="e">
        <v>#N/A</v>
      </c>
      <c r="G8" s="246" t="e">
        <v>#N/A</v>
      </c>
      <c r="H8" s="246" t="e">
        <v>#N/A</v>
      </c>
      <c r="I8" s="246" t="e">
        <v>#N/A</v>
      </c>
      <c r="J8" s="246" t="e">
        <v>#N/A</v>
      </c>
      <c r="K8" s="246" t="e">
        <v>#N/A</v>
      </c>
      <c r="L8" s="246" t="e">
        <v>#N/A</v>
      </c>
      <c r="M8" s="246" t="e">
        <v>#N/A</v>
      </c>
      <c r="O8" s="11"/>
      <c r="P8" s="35"/>
    </row>
    <row r="9" spans="1:16">
      <c r="A9" s="38" t="s">
        <v>10</v>
      </c>
      <c r="B9" s="36" t="s">
        <v>30</v>
      </c>
      <c r="C9" s="85">
        <v>-2.1702700139199504</v>
      </c>
      <c r="D9" s="246" t="e">
        <v>#N/A</v>
      </c>
      <c r="E9" s="246" t="e">
        <v>#N/A</v>
      </c>
      <c r="F9" s="246" t="e">
        <v>#N/A</v>
      </c>
      <c r="G9" s="246" t="e">
        <v>#N/A</v>
      </c>
      <c r="H9" s="246" t="e">
        <v>#N/A</v>
      </c>
      <c r="I9" s="246" t="e">
        <v>#N/A</v>
      </c>
      <c r="J9" s="246" t="e">
        <v>#N/A</v>
      </c>
      <c r="K9" s="246" t="e">
        <v>#N/A</v>
      </c>
      <c r="L9" s="246" t="e">
        <v>#N/A</v>
      </c>
      <c r="M9" s="246" t="e">
        <v>#N/A</v>
      </c>
      <c r="O9" s="11"/>
      <c r="P9" s="35"/>
    </row>
    <row r="10" spans="1:16">
      <c r="A10" s="38" t="s">
        <v>10</v>
      </c>
      <c r="B10" s="36" t="s">
        <v>31</v>
      </c>
      <c r="C10" s="85">
        <v>0.62277176102456533</v>
      </c>
      <c r="D10" s="246" t="e">
        <v>#N/A</v>
      </c>
      <c r="E10" s="246" t="e">
        <v>#N/A</v>
      </c>
      <c r="F10" s="246" t="e">
        <v>#N/A</v>
      </c>
      <c r="G10" s="246" t="e">
        <v>#N/A</v>
      </c>
      <c r="H10" s="246" t="e">
        <v>#N/A</v>
      </c>
      <c r="I10" s="246" t="e">
        <v>#N/A</v>
      </c>
      <c r="J10" s="246" t="e">
        <v>#N/A</v>
      </c>
      <c r="K10" s="246" t="e">
        <v>#N/A</v>
      </c>
      <c r="L10" s="246" t="e">
        <v>#N/A</v>
      </c>
      <c r="M10" s="246" t="e">
        <v>#N/A</v>
      </c>
      <c r="O10" s="11"/>
      <c r="P10" s="35"/>
    </row>
    <row r="11" spans="1:16">
      <c r="A11" s="38" t="s">
        <v>10</v>
      </c>
      <c r="B11" s="36" t="s">
        <v>32</v>
      </c>
      <c r="C11" s="85">
        <v>0.53694443830829552</v>
      </c>
      <c r="D11" s="246" t="e">
        <v>#N/A</v>
      </c>
      <c r="E11" s="246" t="e">
        <v>#N/A</v>
      </c>
      <c r="F11" s="246" t="e">
        <v>#N/A</v>
      </c>
      <c r="G11" s="246" t="e">
        <v>#N/A</v>
      </c>
      <c r="H11" s="246" t="e">
        <v>#N/A</v>
      </c>
      <c r="I11" s="246" t="e">
        <v>#N/A</v>
      </c>
      <c r="J11" s="246" t="e">
        <v>#N/A</v>
      </c>
      <c r="K11" s="246" t="e">
        <v>#N/A</v>
      </c>
      <c r="L11" s="246" t="e">
        <v>#N/A</v>
      </c>
      <c r="M11" s="246" t="e">
        <v>#N/A</v>
      </c>
      <c r="O11" s="11"/>
      <c r="P11" s="35"/>
    </row>
    <row r="12" spans="1:16">
      <c r="A12" s="38" t="s">
        <v>10</v>
      </c>
      <c r="B12" s="36" t="s">
        <v>33</v>
      </c>
      <c r="C12" s="85">
        <v>2.0911303205578768</v>
      </c>
      <c r="D12" s="246" t="e">
        <v>#N/A</v>
      </c>
      <c r="E12" s="246" t="e">
        <v>#N/A</v>
      </c>
      <c r="F12" s="246" t="e">
        <v>#N/A</v>
      </c>
      <c r="G12" s="246" t="e">
        <v>#N/A</v>
      </c>
      <c r="H12" s="246" t="e">
        <v>#N/A</v>
      </c>
      <c r="I12" s="246" t="e">
        <v>#N/A</v>
      </c>
      <c r="J12" s="246" t="e">
        <v>#N/A</v>
      </c>
      <c r="K12" s="246" t="e">
        <v>#N/A</v>
      </c>
      <c r="L12" s="246" t="e">
        <v>#N/A</v>
      </c>
      <c r="M12" s="246" t="e">
        <v>#N/A</v>
      </c>
      <c r="O12" s="11"/>
      <c r="P12" s="35"/>
    </row>
    <row r="13" spans="1:16">
      <c r="A13" s="38" t="s">
        <v>9</v>
      </c>
      <c r="B13" s="36" t="s">
        <v>30</v>
      </c>
      <c r="C13" s="85">
        <v>4.038427328226124</v>
      </c>
      <c r="D13" s="246" t="e">
        <v>#N/A</v>
      </c>
      <c r="E13" s="246" t="e">
        <v>#N/A</v>
      </c>
      <c r="F13" s="246" t="e">
        <v>#N/A</v>
      </c>
      <c r="G13" s="246" t="e">
        <v>#N/A</v>
      </c>
      <c r="H13" s="246" t="e">
        <v>#N/A</v>
      </c>
      <c r="I13" s="246" t="e">
        <v>#N/A</v>
      </c>
      <c r="J13" s="246" t="e">
        <v>#N/A</v>
      </c>
      <c r="K13" s="246" t="e">
        <v>#N/A</v>
      </c>
      <c r="L13" s="246" t="e">
        <v>#N/A</v>
      </c>
      <c r="M13" s="246" t="e">
        <v>#N/A</v>
      </c>
      <c r="O13" s="11"/>
      <c r="P13" s="35"/>
    </row>
    <row r="14" spans="1:16">
      <c r="A14" s="38" t="s">
        <v>9</v>
      </c>
      <c r="B14" s="36" t="s">
        <v>31</v>
      </c>
      <c r="C14" s="85">
        <v>4.6099820921857049</v>
      </c>
      <c r="D14" s="57">
        <v>4.6531151614022548</v>
      </c>
      <c r="E14" s="246" t="e">
        <v>#N/A</v>
      </c>
      <c r="F14" s="246" t="e">
        <v>#N/A</v>
      </c>
      <c r="G14" s="246" t="e">
        <v>#N/A</v>
      </c>
      <c r="H14" s="246" t="e">
        <v>#N/A</v>
      </c>
      <c r="I14" s="246" t="e">
        <v>#N/A</v>
      </c>
      <c r="J14" s="246" t="e">
        <v>#N/A</v>
      </c>
      <c r="K14" s="246" t="e">
        <v>#N/A</v>
      </c>
      <c r="L14" s="246" t="e">
        <v>#N/A</v>
      </c>
      <c r="M14" s="246" t="e">
        <v>#N/A</v>
      </c>
      <c r="O14" s="11"/>
      <c r="P14" s="35"/>
    </row>
    <row r="15" spans="1:16">
      <c r="A15" s="38" t="s">
        <v>9</v>
      </c>
      <c r="B15" s="36" t="s">
        <v>32</v>
      </c>
      <c r="C15" s="85">
        <v>4.4825014372001704</v>
      </c>
      <c r="D15" s="57">
        <v>3.7315119999999999</v>
      </c>
      <c r="E15" s="246" t="e">
        <v>#N/A</v>
      </c>
      <c r="F15" s="246" t="e">
        <v>#N/A</v>
      </c>
      <c r="G15" s="246" t="e">
        <v>#N/A</v>
      </c>
      <c r="H15" s="246" t="e">
        <v>#N/A</v>
      </c>
      <c r="I15" s="246" t="e">
        <v>#N/A</v>
      </c>
      <c r="J15" s="246" t="e">
        <v>#N/A</v>
      </c>
      <c r="K15" s="246" t="e">
        <v>#N/A</v>
      </c>
      <c r="L15" s="246" t="e">
        <v>#N/A</v>
      </c>
      <c r="M15" s="246" t="e">
        <v>#N/A</v>
      </c>
      <c r="O15" s="11"/>
      <c r="P15" s="35"/>
    </row>
    <row r="16" spans="1:16">
      <c r="A16" s="38" t="s">
        <v>9</v>
      </c>
      <c r="B16" s="36" t="s">
        <v>33</v>
      </c>
      <c r="C16" s="85">
        <v>7.5262412890654495</v>
      </c>
      <c r="D16" s="57">
        <v>3.064683</v>
      </c>
      <c r="E16" s="57">
        <v>7.646050851947428</v>
      </c>
      <c r="F16" s="246" t="e">
        <v>#N/A</v>
      </c>
      <c r="G16" s="246" t="e">
        <v>#N/A</v>
      </c>
      <c r="H16" s="246" t="e">
        <v>#N/A</v>
      </c>
      <c r="I16" s="246" t="e">
        <v>#N/A</v>
      </c>
      <c r="J16" s="246" t="e">
        <v>#N/A</v>
      </c>
      <c r="K16" s="246" t="e">
        <v>#N/A</v>
      </c>
      <c r="L16" s="246" t="e">
        <v>#N/A</v>
      </c>
      <c r="M16" s="246" t="e">
        <v>#N/A</v>
      </c>
      <c r="O16" s="11"/>
      <c r="P16" s="35"/>
    </row>
    <row r="17" spans="1:16">
      <c r="A17" s="38" t="s">
        <v>1</v>
      </c>
      <c r="B17" s="36" t="s">
        <v>30</v>
      </c>
      <c r="C17" s="85">
        <v>3.0698067320457767</v>
      </c>
      <c r="D17" s="57">
        <v>2.3112699999999999</v>
      </c>
      <c r="E17" s="57">
        <v>3.0708899999999999</v>
      </c>
      <c r="F17" s="246" t="e">
        <v>#N/A</v>
      </c>
      <c r="G17" s="246" t="e">
        <v>#N/A</v>
      </c>
      <c r="H17" s="246" t="e">
        <v>#N/A</v>
      </c>
      <c r="I17" s="246" t="e">
        <v>#N/A</v>
      </c>
      <c r="J17" s="246" t="e">
        <v>#N/A</v>
      </c>
      <c r="K17" s="246" t="e">
        <v>#N/A</v>
      </c>
      <c r="L17" s="246" t="e">
        <v>#N/A</v>
      </c>
      <c r="M17" s="246" t="e">
        <v>#N/A</v>
      </c>
      <c r="O17" s="11"/>
      <c r="P17" s="35"/>
    </row>
    <row r="18" spans="1:16">
      <c r="A18" s="38" t="s">
        <v>1</v>
      </c>
      <c r="B18" s="36" t="s">
        <v>31</v>
      </c>
      <c r="C18" s="85">
        <v>1.8645124225892262</v>
      </c>
      <c r="D18" s="57">
        <v>1.871801</v>
      </c>
      <c r="E18" s="57">
        <v>2.5073499999999997</v>
      </c>
      <c r="F18" s="58">
        <v>1.8663587901597278</v>
      </c>
      <c r="G18" s="246" t="e">
        <v>#N/A</v>
      </c>
      <c r="H18" s="246" t="e">
        <v>#N/A</v>
      </c>
      <c r="I18" s="246" t="e">
        <v>#N/A</v>
      </c>
      <c r="J18" s="246" t="e">
        <v>#N/A</v>
      </c>
      <c r="K18" s="246" t="e">
        <v>#N/A</v>
      </c>
      <c r="L18" s="246" t="e">
        <v>#N/A</v>
      </c>
      <c r="M18" s="246" t="e">
        <v>#N/A</v>
      </c>
      <c r="O18" s="11"/>
      <c r="P18" s="35"/>
    </row>
    <row r="19" spans="1:16">
      <c r="A19" s="38" t="s">
        <v>1</v>
      </c>
      <c r="B19" s="36" t="s">
        <v>32</v>
      </c>
      <c r="C19" s="85">
        <v>3.2581947051722793</v>
      </c>
      <c r="D19" s="57">
        <v>1.8898299999999999</v>
      </c>
      <c r="E19" s="57">
        <v>2.2174809999999998</v>
      </c>
      <c r="F19" s="60">
        <v>1.510732</v>
      </c>
      <c r="G19" s="246" t="e">
        <v>#N/A</v>
      </c>
      <c r="H19" s="246" t="e">
        <v>#N/A</v>
      </c>
      <c r="I19" s="246" t="e">
        <v>#N/A</v>
      </c>
      <c r="J19" s="246" t="e">
        <v>#N/A</v>
      </c>
      <c r="K19" s="246" t="e">
        <v>#N/A</v>
      </c>
      <c r="L19" s="246" t="e">
        <v>#N/A</v>
      </c>
      <c r="M19" s="246" t="e">
        <v>#N/A</v>
      </c>
      <c r="O19" s="11"/>
      <c r="P19" s="35"/>
    </row>
    <row r="20" spans="1:16">
      <c r="A20" s="38" t="s">
        <v>1</v>
      </c>
      <c r="B20" s="36" t="s">
        <v>33</v>
      </c>
      <c r="C20" s="85">
        <v>-0.31015008626540386</v>
      </c>
      <c r="D20" s="57">
        <v>1.9047169999999998</v>
      </c>
      <c r="E20" s="57">
        <v>2.220485</v>
      </c>
      <c r="F20" s="60">
        <v>1.5745309999999999</v>
      </c>
      <c r="G20" s="57">
        <v>-0.35827454177056461</v>
      </c>
      <c r="H20" s="246" t="e">
        <v>#N/A</v>
      </c>
      <c r="I20" s="246" t="e">
        <v>#N/A</v>
      </c>
      <c r="J20" s="246" t="e">
        <v>#N/A</v>
      </c>
      <c r="K20" s="246" t="e">
        <v>#N/A</v>
      </c>
      <c r="L20" s="246" t="e">
        <v>#N/A</v>
      </c>
      <c r="M20" s="246" t="e">
        <v>#N/A</v>
      </c>
      <c r="O20" s="11"/>
      <c r="P20" s="35"/>
    </row>
    <row r="21" spans="1:16">
      <c r="A21" s="38" t="s">
        <v>2</v>
      </c>
      <c r="B21" s="36" t="s">
        <v>30</v>
      </c>
      <c r="C21" s="85">
        <v>1.482651940131996</v>
      </c>
      <c r="D21" s="57">
        <v>1.9170099999999999</v>
      </c>
      <c r="E21" s="57">
        <v>2.2230819999999998</v>
      </c>
      <c r="F21" s="60">
        <v>1.623124</v>
      </c>
      <c r="G21" s="57">
        <v>0.67206589999999999</v>
      </c>
      <c r="H21" s="246" t="e">
        <v>#N/A</v>
      </c>
      <c r="I21" s="246" t="e">
        <v>#N/A</v>
      </c>
      <c r="J21" s="246" t="e">
        <v>#N/A</v>
      </c>
      <c r="K21" s="246" t="e">
        <v>#N/A</v>
      </c>
      <c r="L21" s="246" t="e">
        <v>#N/A</v>
      </c>
      <c r="M21" s="246" t="e">
        <v>#N/A</v>
      </c>
      <c r="O21" s="11"/>
      <c r="P21" s="35"/>
    </row>
    <row r="22" spans="1:16">
      <c r="A22" s="38" t="s">
        <v>2</v>
      </c>
      <c r="B22" s="36" t="s">
        <v>31</v>
      </c>
      <c r="C22" s="85">
        <v>1.92139033933227</v>
      </c>
      <c r="D22" s="57">
        <v>1.927162</v>
      </c>
      <c r="E22" s="57">
        <v>2.225314</v>
      </c>
      <c r="F22" s="60">
        <v>2.0453220000000001</v>
      </c>
      <c r="G22" s="57">
        <v>1.1700173</v>
      </c>
      <c r="H22" s="58">
        <v>1.9</v>
      </c>
      <c r="I22" s="246" t="e">
        <v>#N/A</v>
      </c>
      <c r="J22" s="246" t="e">
        <v>#N/A</v>
      </c>
      <c r="K22" s="246" t="e">
        <v>#N/A</v>
      </c>
      <c r="L22" s="246" t="e">
        <v>#N/A</v>
      </c>
      <c r="M22" s="246" t="e">
        <v>#N/A</v>
      </c>
      <c r="O22" s="11"/>
      <c r="P22" s="35"/>
    </row>
    <row r="23" spans="1:16">
      <c r="A23" s="38" t="s">
        <v>2</v>
      </c>
      <c r="B23" s="36" t="s">
        <v>32</v>
      </c>
      <c r="C23" s="85">
        <v>1.6382451590216673</v>
      </c>
      <c r="D23" s="57">
        <v>1.9355450000000001</v>
      </c>
      <c r="E23" s="57">
        <v>2.2272340000000002</v>
      </c>
      <c r="F23" s="60">
        <v>2.0485280000000001</v>
      </c>
      <c r="G23" s="57">
        <v>0.38521490000000003</v>
      </c>
      <c r="H23" s="58">
        <v>0.80979533405458703</v>
      </c>
      <c r="I23" s="246" t="e">
        <v>#N/A</v>
      </c>
      <c r="J23" s="246" t="e">
        <v>#N/A</v>
      </c>
      <c r="K23" s="246" t="e">
        <v>#N/A</v>
      </c>
      <c r="L23" s="246" t="e">
        <v>#N/A</v>
      </c>
      <c r="M23" s="246" t="e">
        <v>#N/A</v>
      </c>
      <c r="O23" s="11"/>
      <c r="P23" s="35"/>
    </row>
    <row r="24" spans="1:16">
      <c r="A24" s="38" t="s">
        <v>2</v>
      </c>
      <c r="B24" s="36" t="s">
        <v>33</v>
      </c>
      <c r="C24" s="85">
        <v>3.1903399044658665</v>
      </c>
      <c r="D24" s="57">
        <v>1.9424670000000002</v>
      </c>
      <c r="E24" s="57">
        <v>2.228885</v>
      </c>
      <c r="F24" s="60">
        <v>2.0512190000000001</v>
      </c>
      <c r="G24" s="57">
        <v>1.9381455999999999</v>
      </c>
      <c r="H24" s="58">
        <v>0.58310832213881425</v>
      </c>
      <c r="I24" s="246" t="e">
        <v>#N/A</v>
      </c>
      <c r="J24" s="246" t="e">
        <v>#N/A</v>
      </c>
      <c r="K24" s="246" t="e">
        <v>#N/A</v>
      </c>
      <c r="L24" s="246" t="e">
        <v>#N/A</v>
      </c>
      <c r="M24" s="246" t="e">
        <v>#N/A</v>
      </c>
      <c r="O24" s="11"/>
      <c r="P24" s="35"/>
    </row>
    <row r="25" spans="1:16">
      <c r="A25" s="38" t="s">
        <v>3</v>
      </c>
      <c r="B25" s="36" t="s">
        <v>30</v>
      </c>
      <c r="C25" s="85">
        <v>-8.8777541676465788E-2</v>
      </c>
      <c r="D25" s="57">
        <v>1.9481829999999998</v>
      </c>
      <c r="E25" s="57">
        <v>2.230305</v>
      </c>
      <c r="F25" s="60">
        <v>2.0534759999999999</v>
      </c>
      <c r="G25" s="57">
        <v>1.9255795</v>
      </c>
      <c r="H25" s="58">
        <v>1.2</v>
      </c>
      <c r="I25" s="246" t="e">
        <v>#N/A</v>
      </c>
      <c r="J25" s="246" t="e">
        <v>#N/A</v>
      </c>
      <c r="K25" s="246" t="e">
        <v>#N/A</v>
      </c>
      <c r="L25" s="246" t="e">
        <v>#N/A</v>
      </c>
      <c r="M25" s="246" t="e">
        <v>#N/A</v>
      </c>
      <c r="O25" s="11"/>
      <c r="P25" s="35"/>
    </row>
    <row r="26" spans="1:16">
      <c r="A26" s="38" t="s">
        <v>3</v>
      </c>
      <c r="B26" s="36" t="s">
        <v>31</v>
      </c>
      <c r="C26" s="85">
        <v>1.3648788800562306</v>
      </c>
      <c r="D26" s="57">
        <v>1.9529029999999998</v>
      </c>
      <c r="E26" s="57">
        <v>2.231525</v>
      </c>
      <c r="F26" s="60">
        <v>2.0553689999999998</v>
      </c>
      <c r="G26" s="57">
        <v>1.9154706000000001</v>
      </c>
      <c r="H26" s="58">
        <v>1.860995976577895</v>
      </c>
      <c r="I26" s="57">
        <v>1.3190208885699661</v>
      </c>
      <c r="J26" s="246" t="e">
        <v>#N/A</v>
      </c>
      <c r="K26" s="246" t="e">
        <v>#N/A</v>
      </c>
      <c r="L26" s="246" t="e">
        <v>#N/A</v>
      </c>
      <c r="M26" s="246" t="e">
        <v>#N/A</v>
      </c>
      <c r="O26" s="11"/>
      <c r="P26" s="35"/>
    </row>
    <row r="27" spans="1:16">
      <c r="A27" s="38" t="s">
        <v>3</v>
      </c>
      <c r="B27" s="36" t="s">
        <v>32</v>
      </c>
      <c r="C27" s="85">
        <v>7.1225340741890353</v>
      </c>
      <c r="D27" s="57">
        <v>1.956801</v>
      </c>
      <c r="E27" s="57">
        <v>2.2325740000000001</v>
      </c>
      <c r="F27" s="60">
        <v>2.0569579999999998</v>
      </c>
      <c r="G27" s="57">
        <v>1.9073384</v>
      </c>
      <c r="H27" s="58">
        <v>1.8714255896762122</v>
      </c>
      <c r="I27" s="58">
        <v>1.5894920313093142</v>
      </c>
      <c r="J27" s="246" t="e">
        <v>#N/A</v>
      </c>
      <c r="K27" s="246" t="e">
        <v>#N/A</v>
      </c>
      <c r="L27" s="246" t="e">
        <v>#N/A</v>
      </c>
      <c r="M27" s="246" t="e">
        <v>#N/A</v>
      </c>
      <c r="O27" s="11"/>
      <c r="P27" s="35"/>
    </row>
    <row r="28" spans="1:16">
      <c r="A28" s="38" t="s">
        <v>3</v>
      </c>
      <c r="B28" s="36" t="s">
        <v>33</v>
      </c>
      <c r="C28" s="85">
        <v>11.309757164301715</v>
      </c>
      <c r="D28" s="57">
        <v>1.960019</v>
      </c>
      <c r="E28" s="57">
        <v>2.2334770000000002</v>
      </c>
      <c r="F28" s="60">
        <v>2.0582910000000001</v>
      </c>
      <c r="G28" s="57">
        <v>1.9007962999999999</v>
      </c>
      <c r="H28" s="58">
        <v>1.879822691173727</v>
      </c>
      <c r="I28" s="58">
        <v>1.1205713334228706</v>
      </c>
      <c r="J28" s="246" t="e">
        <v>#N/A</v>
      </c>
      <c r="K28" s="246" t="e">
        <v>#N/A</v>
      </c>
      <c r="L28" s="246" t="e">
        <v>#N/A</v>
      </c>
      <c r="M28" s="246" t="e">
        <v>#N/A</v>
      </c>
      <c r="O28" s="11"/>
      <c r="P28" s="35"/>
    </row>
    <row r="29" spans="1:16">
      <c r="A29" s="38" t="s">
        <v>4</v>
      </c>
      <c r="B29" s="36" t="s">
        <v>30</v>
      </c>
      <c r="C29" s="85">
        <v>7.4486185752313805</v>
      </c>
      <c r="D29" s="57">
        <v>1.9626770000000002</v>
      </c>
      <c r="E29" s="57">
        <v>2.2342520000000001</v>
      </c>
      <c r="F29" s="60">
        <v>2.059409</v>
      </c>
      <c r="G29" s="57">
        <v>1.8955334000000001</v>
      </c>
      <c r="H29" s="58">
        <v>1.8865833747095939</v>
      </c>
      <c r="I29" s="58">
        <v>3.5517952502984285</v>
      </c>
      <c r="J29" s="246" t="e">
        <v>#N/A</v>
      </c>
      <c r="K29" s="246" t="e">
        <v>#N/A</v>
      </c>
      <c r="L29" s="246" t="e">
        <v>#N/A</v>
      </c>
      <c r="M29" s="246" t="e">
        <v>#N/A</v>
      </c>
      <c r="O29" s="11"/>
      <c r="P29" s="35"/>
    </row>
    <row r="30" spans="1:16">
      <c r="A30" s="38" t="s">
        <v>4</v>
      </c>
      <c r="B30" s="36" t="s">
        <v>31</v>
      </c>
      <c r="C30" s="85">
        <v>9.4966747084800129</v>
      </c>
      <c r="D30" s="57">
        <v>1.9648720000000002</v>
      </c>
      <c r="E30" s="57">
        <v>2.2349199999999998</v>
      </c>
      <c r="F30" s="60">
        <v>2.0603469999999997</v>
      </c>
      <c r="G30" s="57">
        <v>1.8912997</v>
      </c>
      <c r="H30" s="58">
        <v>1.8920265436275452</v>
      </c>
      <c r="I30" s="58">
        <v>2.7971369013033875</v>
      </c>
      <c r="J30" s="57">
        <v>3.9933957287105581</v>
      </c>
      <c r="K30" s="246" t="e">
        <v>#N/A</v>
      </c>
      <c r="L30" s="246" t="e">
        <v>#N/A</v>
      </c>
      <c r="M30" s="246" t="e">
        <v>#N/A</v>
      </c>
      <c r="O30" s="11"/>
      <c r="P30" s="35"/>
    </row>
    <row r="31" spans="1:16">
      <c r="A31" s="38" t="s">
        <v>4</v>
      </c>
      <c r="B31" s="36" t="s">
        <v>32</v>
      </c>
      <c r="C31" s="85">
        <v>5.0834478496618818</v>
      </c>
      <c r="D31" s="57">
        <v>1.9666840000000001</v>
      </c>
      <c r="E31" s="57">
        <v>2.235493</v>
      </c>
      <c r="F31" s="60">
        <v>2.061134</v>
      </c>
      <c r="G31" s="57">
        <v>1.8878938000000001</v>
      </c>
      <c r="H31" s="58">
        <v>1.8964089537362616</v>
      </c>
      <c r="I31" s="58">
        <v>1.5063825182020985</v>
      </c>
      <c r="J31" s="61">
        <v>-0.90477243296531729</v>
      </c>
      <c r="K31" s="61">
        <v>-0.90172619552369992</v>
      </c>
      <c r="L31" s="246" t="e">
        <v>#N/A</v>
      </c>
      <c r="M31" s="246" t="e">
        <v>#N/A</v>
      </c>
      <c r="O31" s="11"/>
      <c r="P31" s="35"/>
    </row>
    <row r="32" spans="1:16">
      <c r="A32" s="38" t="s">
        <v>4</v>
      </c>
      <c r="B32" s="36" t="s">
        <v>33</v>
      </c>
      <c r="C32" s="242">
        <v>1.0380901718660906</v>
      </c>
      <c r="D32" s="57">
        <v>1.9681799999999998</v>
      </c>
      <c r="E32" s="57">
        <v>2.235986</v>
      </c>
      <c r="F32" s="60">
        <v>2.0617939999999999</v>
      </c>
      <c r="G32" s="57">
        <v>1.8851538000000001</v>
      </c>
      <c r="H32" s="58">
        <v>1.8999373245530693</v>
      </c>
      <c r="I32" s="58">
        <v>1.4524923306011628</v>
      </c>
      <c r="J32" s="61">
        <v>-1.6436528517774551</v>
      </c>
      <c r="K32" s="61">
        <v>-1.6460220925197833</v>
      </c>
      <c r="L32" s="246" t="e">
        <v>#N/A</v>
      </c>
      <c r="M32" s="246" t="e">
        <v>#N/A</v>
      </c>
      <c r="O32" s="11"/>
      <c r="P32" s="35"/>
    </row>
    <row r="33" spans="1:16">
      <c r="A33" s="38" t="s">
        <v>5</v>
      </c>
      <c r="B33" s="36" t="s">
        <v>30</v>
      </c>
      <c r="C33" s="85">
        <v>9.0365701735882986</v>
      </c>
      <c r="D33" s="57">
        <v>1.9694159999999998</v>
      </c>
      <c r="E33" s="57">
        <v>2.2364100000000002</v>
      </c>
      <c r="F33" s="60">
        <v>2.0623480000000001</v>
      </c>
      <c r="G33" s="57">
        <v>1.8829496000000001</v>
      </c>
      <c r="H33" s="58">
        <v>1.9027780903216662</v>
      </c>
      <c r="I33" s="58">
        <v>1.8592703249169285</v>
      </c>
      <c r="J33" s="61">
        <v>3.9663272623900347</v>
      </c>
      <c r="K33" s="61">
        <v>3.1636833521238299</v>
      </c>
      <c r="L33" s="61">
        <v>-1.6436528517774551</v>
      </c>
      <c r="M33" s="246" t="e">
        <v>#N/A</v>
      </c>
      <c r="O33" s="11"/>
      <c r="P33" s="35"/>
    </row>
    <row r="34" spans="1:16">
      <c r="A34" s="38" t="s">
        <v>5</v>
      </c>
      <c r="B34" s="36" t="s">
        <v>31</v>
      </c>
      <c r="C34" s="85">
        <v>8.9181186836617456</v>
      </c>
      <c r="D34" s="57">
        <v>1.970437</v>
      </c>
      <c r="E34" s="57">
        <v>2.2367749999999997</v>
      </c>
      <c r="F34" s="60">
        <v>2.0628130000000002</v>
      </c>
      <c r="G34" s="57">
        <v>1.8811765</v>
      </c>
      <c r="H34" s="58">
        <v>1.9050652507622834</v>
      </c>
      <c r="I34" s="58">
        <v>1.6639769692797568</v>
      </c>
      <c r="J34" s="61">
        <v>2.7920016516849389</v>
      </c>
      <c r="K34" s="61">
        <v>2.2003487226106788</v>
      </c>
      <c r="L34" s="61">
        <v>3.0927747148544293</v>
      </c>
      <c r="M34" s="246" t="e">
        <v>#N/A</v>
      </c>
      <c r="O34" s="11"/>
      <c r="P34" s="35"/>
    </row>
    <row r="35" spans="1:16">
      <c r="A35" s="38" t="s">
        <v>5</v>
      </c>
      <c r="B35" s="36" t="s">
        <v>32</v>
      </c>
      <c r="C35" s="246" t="e">
        <v>#N/A</v>
      </c>
      <c r="D35" s="57">
        <v>1.971279</v>
      </c>
      <c r="E35" s="57">
        <v>2.237088</v>
      </c>
      <c r="F35" s="60">
        <v>2.0632030000000001</v>
      </c>
      <c r="G35" s="57">
        <v>1.8797500000000003</v>
      </c>
      <c r="H35" s="58">
        <v>1.9069066918761646</v>
      </c>
      <c r="I35" s="58">
        <v>1.8074199533564483</v>
      </c>
      <c r="J35" s="61">
        <v>2.8064008798264428</v>
      </c>
      <c r="K35" s="61">
        <v>2.5189590676850004</v>
      </c>
      <c r="L35" s="61">
        <v>1.8835225230527275</v>
      </c>
      <c r="M35" s="61">
        <v>2.6945263677303988</v>
      </c>
      <c r="O35" s="11"/>
      <c r="P35" s="35"/>
    </row>
    <row r="36" spans="1:16">
      <c r="A36" s="38" t="s">
        <v>5</v>
      </c>
      <c r="B36" s="36" t="s">
        <v>33</v>
      </c>
      <c r="C36" s="246" t="e">
        <v>#N/A</v>
      </c>
      <c r="D36" s="57">
        <v>1.971975</v>
      </c>
      <c r="E36" s="57">
        <v>2.237358</v>
      </c>
      <c r="F36" s="60">
        <v>2.0635300000000001</v>
      </c>
      <c r="G36" s="57">
        <v>1.8786025000000002</v>
      </c>
      <c r="H36" s="58">
        <v>1.9083892749584885</v>
      </c>
      <c r="I36" s="58">
        <v>2.4036758644197187</v>
      </c>
      <c r="J36" s="61">
        <v>2.7928424209111347</v>
      </c>
      <c r="K36" s="61">
        <v>3.1722510303509699</v>
      </c>
      <c r="L36" s="61">
        <v>1.7247525109278516</v>
      </c>
      <c r="M36" s="61">
        <v>3.0242966415702899</v>
      </c>
      <c r="O36" s="11"/>
      <c r="P36" s="35"/>
    </row>
    <row r="37" spans="1:16">
      <c r="A37" s="38" t="s">
        <v>6</v>
      </c>
      <c r="B37" s="36" t="s">
        <v>30</v>
      </c>
      <c r="C37" s="246" t="e">
        <v>#N/A</v>
      </c>
      <c r="D37" s="246" t="e">
        <v>#N/A</v>
      </c>
      <c r="E37" s="57">
        <v>2.23759</v>
      </c>
      <c r="F37" s="60">
        <v>2.0638040000000002</v>
      </c>
      <c r="G37" s="57">
        <v>1.8776793000000001</v>
      </c>
      <c r="H37" s="58">
        <v>1.9095829338702242</v>
      </c>
      <c r="I37" s="58">
        <v>2.4061333312624722</v>
      </c>
      <c r="J37" s="61">
        <v>3.2179333331348037</v>
      </c>
      <c r="K37" s="61">
        <v>3.5570520660473504</v>
      </c>
      <c r="L37" s="61">
        <v>1.608942361955612</v>
      </c>
      <c r="M37" s="61">
        <v>-1.7981330327701883</v>
      </c>
      <c r="O37" s="11"/>
      <c r="P37" s="35"/>
    </row>
    <row r="38" spans="1:16">
      <c r="A38" s="38" t="s">
        <v>6</v>
      </c>
      <c r="B38" s="36" t="s">
        <v>31</v>
      </c>
      <c r="C38" s="246" t="e">
        <v>#N/A</v>
      </c>
      <c r="D38" s="246" t="e">
        <v>#N/A</v>
      </c>
      <c r="E38" s="57">
        <v>2.2377890000000003</v>
      </c>
      <c r="F38" s="60">
        <v>2.0640339999999999</v>
      </c>
      <c r="G38" s="57">
        <v>1.8769366999999999</v>
      </c>
      <c r="H38" s="58">
        <v>1.9105439738379415</v>
      </c>
      <c r="I38" s="58">
        <v>2.6561824387819177</v>
      </c>
      <c r="J38" s="61">
        <v>3.3089966743761856</v>
      </c>
      <c r="K38" s="61">
        <v>3.8135833255566798</v>
      </c>
      <c r="L38" s="61">
        <v>0.83137075883692457</v>
      </c>
      <c r="M38" s="61">
        <v>-3.5083589276036165</v>
      </c>
      <c r="O38" s="11"/>
      <c r="P38" s="35"/>
    </row>
    <row r="39" spans="1:16">
      <c r="A39" s="38" t="s">
        <v>6</v>
      </c>
      <c r="B39" s="36" t="s">
        <v>32</v>
      </c>
      <c r="C39" s="246" t="e">
        <v>#N/A</v>
      </c>
      <c r="D39" s="246" t="e">
        <v>#N/A</v>
      </c>
      <c r="E39" s="57">
        <v>2.2379600000000002</v>
      </c>
      <c r="F39" s="60">
        <v>2.064228</v>
      </c>
      <c r="G39" s="57">
        <v>1.8763392999999999</v>
      </c>
      <c r="H39" s="58">
        <v>1.9113177273871962</v>
      </c>
      <c r="I39" s="58">
        <v>2.6543482273957864</v>
      </c>
      <c r="J39" s="61">
        <v>3.3058461493902458</v>
      </c>
      <c r="K39" s="61">
        <v>3.8638838420834709</v>
      </c>
      <c r="L39" s="61">
        <v>0.89468548616007393</v>
      </c>
      <c r="M39" s="61">
        <v>-0.97574702215544873</v>
      </c>
      <c r="O39" s="11"/>
      <c r="P39" s="35"/>
    </row>
    <row r="40" spans="1:16">
      <c r="A40" s="38" t="s">
        <v>6</v>
      </c>
      <c r="B40" s="36" t="s">
        <v>33</v>
      </c>
      <c r="C40" s="246" t="e">
        <v>#N/A</v>
      </c>
      <c r="D40" s="246" t="e">
        <v>#N/A</v>
      </c>
      <c r="E40" s="57">
        <v>2.238108</v>
      </c>
      <c r="F40" s="60">
        <v>2.0643899999999999</v>
      </c>
      <c r="G40" s="57">
        <v>1.8758587</v>
      </c>
      <c r="H40" s="58">
        <v>1.9119406926904725</v>
      </c>
      <c r="I40" s="58">
        <v>2.626051472669122</v>
      </c>
      <c r="J40" s="61">
        <v>3.3952620723446847</v>
      </c>
      <c r="K40" s="61">
        <v>3.6388782808065789</v>
      </c>
      <c r="L40" s="61">
        <v>0.98598378731058478</v>
      </c>
      <c r="M40" s="61">
        <v>-1.9957758441329299</v>
      </c>
      <c r="O40" s="11"/>
      <c r="P40" s="35"/>
    </row>
    <row r="41" spans="1:16">
      <c r="A41" s="109" t="s">
        <v>7</v>
      </c>
      <c r="B41" s="36" t="s">
        <v>30</v>
      </c>
      <c r="C41" s="246" t="e">
        <v>#N/A</v>
      </c>
      <c r="D41" s="246" t="e">
        <v>#N/A</v>
      </c>
      <c r="E41" s="246" t="e">
        <v>#N/A</v>
      </c>
      <c r="F41" s="246" t="e">
        <v>#N/A</v>
      </c>
      <c r="G41" s="57">
        <v>1.8754720999999999</v>
      </c>
      <c r="H41" s="61">
        <v>1.9124422551963782</v>
      </c>
      <c r="I41" s="61">
        <v>2.6637453510737208</v>
      </c>
      <c r="J41" s="61">
        <v>3.8648076348743787</v>
      </c>
      <c r="K41" s="61">
        <v>3.6331186221095324</v>
      </c>
      <c r="L41" s="61">
        <v>1.097425948359998</v>
      </c>
      <c r="M41" s="61">
        <v>-3.3265216655414487</v>
      </c>
      <c r="O41" s="11"/>
      <c r="P41" s="35"/>
    </row>
    <row r="42" spans="1:16">
      <c r="A42" s="109" t="s">
        <v>7</v>
      </c>
      <c r="B42" s="36" t="s">
        <v>31</v>
      </c>
      <c r="C42" s="246" t="e">
        <v>#N/A</v>
      </c>
      <c r="D42" s="246" t="e">
        <v>#N/A</v>
      </c>
      <c r="E42" s="246" t="e">
        <v>#N/A</v>
      </c>
      <c r="F42" s="246" t="e">
        <v>#N/A</v>
      </c>
      <c r="G42" s="57">
        <v>1.8751609999999999</v>
      </c>
      <c r="H42" s="61">
        <v>1.9128460737493524</v>
      </c>
      <c r="I42" s="61">
        <v>2.8780313566638904</v>
      </c>
      <c r="J42" s="61">
        <v>4.0086773774159923</v>
      </c>
      <c r="K42" s="61">
        <v>3.5991854240301491</v>
      </c>
      <c r="L42" s="61">
        <v>1.662614800753337</v>
      </c>
      <c r="M42" s="61">
        <v>-3.3979262188414627</v>
      </c>
      <c r="O42" s="11"/>
      <c r="P42" s="35"/>
    </row>
    <row r="43" spans="1:16">
      <c r="A43" s="109" t="s">
        <v>7</v>
      </c>
      <c r="B43" s="36" t="s">
        <v>32</v>
      </c>
      <c r="C43" s="246" t="e">
        <v>#N/A</v>
      </c>
      <c r="D43" s="246" t="e">
        <v>#N/A</v>
      </c>
      <c r="E43" s="246" t="e">
        <v>#N/A</v>
      </c>
      <c r="F43" s="246" t="e">
        <v>#N/A</v>
      </c>
      <c r="G43" s="57">
        <v>1.8749108000000001</v>
      </c>
      <c r="H43" s="61">
        <v>1.9131711965840958</v>
      </c>
      <c r="I43" s="61">
        <v>2.899484871072433</v>
      </c>
      <c r="J43" s="61">
        <v>4.1313709992037762</v>
      </c>
      <c r="K43" s="61">
        <v>3.5467181921881252</v>
      </c>
      <c r="L43" s="61">
        <v>1.7867296972939206</v>
      </c>
      <c r="M43" s="61">
        <v>-2.7782009413766184</v>
      </c>
      <c r="O43" s="11"/>
      <c r="P43" s="35"/>
    </row>
    <row r="44" spans="1:16">
      <c r="A44" s="109" t="s">
        <v>7</v>
      </c>
      <c r="B44" s="37" t="s">
        <v>33</v>
      </c>
      <c r="C44" s="246" t="e">
        <v>#N/A</v>
      </c>
      <c r="D44" s="246" t="e">
        <v>#N/A</v>
      </c>
      <c r="E44" s="246" t="e">
        <v>#N/A</v>
      </c>
      <c r="F44" s="246" t="e">
        <v>#N/A</v>
      </c>
      <c r="G44" s="62">
        <v>1.8747094999999998</v>
      </c>
      <c r="H44" s="62">
        <v>1.9134329598361699</v>
      </c>
      <c r="I44" s="62">
        <v>2.9521422755565574</v>
      </c>
      <c r="J44" s="61">
        <v>4.2631029534613951</v>
      </c>
      <c r="K44" s="61">
        <v>3.4844434302914395</v>
      </c>
      <c r="L44" s="61">
        <v>1.9177434971950458</v>
      </c>
      <c r="M44" s="61">
        <v>-2.4008339007921875</v>
      </c>
      <c r="O44" s="11"/>
      <c r="P44" s="35"/>
    </row>
    <row r="45" spans="1:16">
      <c r="A45" s="38" t="s">
        <v>22</v>
      </c>
      <c r="B45" s="36" t="s">
        <v>30</v>
      </c>
      <c r="C45" s="246" t="e">
        <v>#N/A</v>
      </c>
      <c r="D45" s="246" t="e">
        <v>#N/A</v>
      </c>
      <c r="E45" s="246" t="e">
        <v>#N/A</v>
      </c>
      <c r="F45" s="246" t="e">
        <v>#N/A</v>
      </c>
      <c r="G45" s="246" t="e">
        <v>#N/A</v>
      </c>
      <c r="H45" s="246" t="e">
        <v>#N/A</v>
      </c>
      <c r="I45" s="61">
        <v>2.9558574985898645</v>
      </c>
      <c r="J45" s="61">
        <v>4.6911457982024674</v>
      </c>
      <c r="K45" s="61">
        <v>3.4255301676859418</v>
      </c>
      <c r="L45" s="61">
        <v>2.0550311494755835</v>
      </c>
      <c r="M45" s="61">
        <v>-3.1389426471473136E-2</v>
      </c>
      <c r="O45" s="11"/>
      <c r="P45" s="35"/>
    </row>
    <row r="46" spans="1:16">
      <c r="A46" s="38" t="s">
        <v>22</v>
      </c>
      <c r="B46" s="36" t="s">
        <v>31</v>
      </c>
      <c r="C46" s="246" t="e">
        <v>#N/A</v>
      </c>
      <c r="D46" s="246" t="e">
        <v>#N/A</v>
      </c>
      <c r="E46" s="246" t="e">
        <v>#N/A</v>
      </c>
      <c r="F46" s="246" t="e">
        <v>#N/A</v>
      </c>
      <c r="G46" s="246" t="e">
        <v>#N/A</v>
      </c>
      <c r="H46" s="246" t="e">
        <v>#N/A</v>
      </c>
      <c r="I46" s="61">
        <v>2.9344529074510239</v>
      </c>
      <c r="J46" s="61">
        <v>4.7011756871998545</v>
      </c>
      <c r="K46" s="61">
        <v>3.3461621057532032</v>
      </c>
      <c r="L46" s="61">
        <v>2.6204915652411342</v>
      </c>
      <c r="M46" s="61">
        <v>-0.15694672828726608</v>
      </c>
      <c r="O46" s="11"/>
      <c r="P46" s="35"/>
    </row>
    <row r="47" spans="1:16">
      <c r="A47" s="38" t="s">
        <v>22</v>
      </c>
      <c r="B47" s="36" t="s">
        <v>32</v>
      </c>
      <c r="C47" s="246" t="e">
        <v>#N/A</v>
      </c>
      <c r="D47" s="246" t="e">
        <v>#N/A</v>
      </c>
      <c r="E47" s="246" t="e">
        <v>#N/A</v>
      </c>
      <c r="F47" s="246" t="e">
        <v>#N/A</v>
      </c>
      <c r="G47" s="246" t="e">
        <v>#N/A</v>
      </c>
      <c r="H47" s="246" t="e">
        <v>#N/A</v>
      </c>
      <c r="I47" s="61">
        <v>2.8707870089170084</v>
      </c>
      <c r="J47" s="61">
        <v>4.7426457669189181</v>
      </c>
      <c r="K47" s="61">
        <v>3.2592674937270694</v>
      </c>
      <c r="L47" s="61">
        <v>2.7278149646814631</v>
      </c>
      <c r="M47" s="61">
        <v>-0.13731956130488276</v>
      </c>
      <c r="O47" s="11"/>
      <c r="P47" s="35"/>
    </row>
    <row r="48" spans="1:16">
      <c r="A48" s="38" t="s">
        <v>22</v>
      </c>
      <c r="B48" s="37" t="s">
        <v>33</v>
      </c>
      <c r="C48" s="246" t="e">
        <v>#N/A</v>
      </c>
      <c r="D48" s="246" t="e">
        <v>#N/A</v>
      </c>
      <c r="E48" s="246" t="e">
        <v>#N/A</v>
      </c>
      <c r="F48" s="246" t="e">
        <v>#N/A</v>
      </c>
      <c r="G48" s="246" t="e">
        <v>#N/A</v>
      </c>
      <c r="H48" s="246" t="e">
        <v>#N/A</v>
      </c>
      <c r="I48" s="61">
        <v>2.8492898841953496</v>
      </c>
      <c r="J48" s="62">
        <v>4.7236087252489289</v>
      </c>
      <c r="K48" s="62">
        <v>3.1693882319814071</v>
      </c>
      <c r="L48" s="62">
        <v>2.8322396018104934</v>
      </c>
      <c r="M48" s="62">
        <v>9.9561851587548489E-4</v>
      </c>
      <c r="O48" s="11"/>
      <c r="P48" s="35"/>
    </row>
    <row r="49" spans="1:19">
      <c r="A49" s="38" t="s">
        <v>73</v>
      </c>
      <c r="B49" s="87" t="s">
        <v>30</v>
      </c>
      <c r="C49" s="246" t="e">
        <v>#N/A</v>
      </c>
      <c r="D49" s="246" t="e">
        <v>#N/A</v>
      </c>
      <c r="E49" s="246" t="e">
        <v>#N/A</v>
      </c>
      <c r="F49" s="246" t="e">
        <v>#N/A</v>
      </c>
      <c r="G49" s="246" t="e">
        <v>#N/A</v>
      </c>
      <c r="H49" s="246" t="e">
        <v>#N/A</v>
      </c>
      <c r="I49" s="246" t="e">
        <v>#N/A</v>
      </c>
      <c r="J49" s="61">
        <v>4.8676914805881655</v>
      </c>
      <c r="K49" s="61">
        <v>3.0930415713169346</v>
      </c>
      <c r="L49" s="61">
        <v>2.9300582894909333</v>
      </c>
      <c r="M49" s="61">
        <v>0.84505673018551164</v>
      </c>
      <c r="O49" s="11"/>
      <c r="P49" s="35"/>
    </row>
    <row r="50" spans="1:19">
      <c r="A50" s="38" t="s">
        <v>73</v>
      </c>
      <c r="B50" s="87" t="s">
        <v>31</v>
      </c>
      <c r="C50" s="246" t="e">
        <v>#N/A</v>
      </c>
      <c r="D50" s="246" t="e">
        <v>#N/A</v>
      </c>
      <c r="E50" s="246" t="e">
        <v>#N/A</v>
      </c>
      <c r="F50" s="246" t="e">
        <v>#N/A</v>
      </c>
      <c r="G50" s="246" t="e">
        <v>#N/A</v>
      </c>
      <c r="H50" s="246" t="e">
        <v>#N/A</v>
      </c>
      <c r="I50" s="246" t="e">
        <v>#N/A</v>
      </c>
      <c r="J50" s="61">
        <v>4.8797031556464088</v>
      </c>
      <c r="K50" s="61">
        <v>3.0466419556550939</v>
      </c>
      <c r="L50" s="61">
        <v>3.3145857905528819</v>
      </c>
      <c r="M50" s="61">
        <v>1.2936722636299081</v>
      </c>
      <c r="O50" s="11"/>
      <c r="P50" s="35"/>
    </row>
    <row r="51" spans="1:19">
      <c r="A51" s="38" t="s">
        <v>73</v>
      </c>
      <c r="B51" s="87" t="s">
        <v>32</v>
      </c>
      <c r="C51" s="246" t="e">
        <v>#N/A</v>
      </c>
      <c r="D51" s="246" t="e">
        <v>#N/A</v>
      </c>
      <c r="E51" s="246" t="e">
        <v>#N/A</v>
      </c>
      <c r="F51" s="246" t="e">
        <v>#N/A</v>
      </c>
      <c r="G51" s="246" t="e">
        <v>#N/A</v>
      </c>
      <c r="H51" s="246" t="e">
        <v>#N/A</v>
      </c>
      <c r="I51" s="246" t="e">
        <v>#N/A</v>
      </c>
      <c r="J51" s="61">
        <v>4.8600910144132037</v>
      </c>
      <c r="K51" s="61">
        <v>3.0160564341989327</v>
      </c>
      <c r="L51" s="61">
        <v>3.4071029189866486</v>
      </c>
      <c r="M51" s="61">
        <v>1.6069709073900595</v>
      </c>
      <c r="O51" s="11"/>
      <c r="P51" s="35"/>
    </row>
    <row r="52" spans="1:19">
      <c r="A52" s="38" t="s">
        <v>73</v>
      </c>
      <c r="B52" s="87" t="s">
        <v>33</v>
      </c>
      <c r="C52" s="246" t="e">
        <v>#N/A</v>
      </c>
      <c r="D52" s="246" t="e">
        <v>#N/A</v>
      </c>
      <c r="E52" s="246" t="e">
        <v>#N/A</v>
      </c>
      <c r="F52" s="246" t="e">
        <v>#N/A</v>
      </c>
      <c r="G52" s="246" t="e">
        <v>#N/A</v>
      </c>
      <c r="H52" s="246" t="e">
        <v>#N/A</v>
      </c>
      <c r="I52" s="246" t="e">
        <v>#N/A</v>
      </c>
      <c r="J52" s="61">
        <v>4.8817994847730528</v>
      </c>
      <c r="K52" s="61">
        <v>3.0018360723631501</v>
      </c>
      <c r="L52" s="61">
        <v>3.4744718297182287</v>
      </c>
      <c r="M52" s="61">
        <v>1.9298457937923619</v>
      </c>
      <c r="O52" s="11"/>
      <c r="P52" s="35"/>
    </row>
    <row r="53" spans="1:19">
      <c r="A53" s="126" t="s">
        <v>131</v>
      </c>
      <c r="B53" s="87" t="s">
        <v>30</v>
      </c>
      <c r="C53" s="246" t="e">
        <v>#N/A</v>
      </c>
      <c r="D53" s="246" t="e">
        <v>#N/A</v>
      </c>
      <c r="E53" s="246" t="e">
        <v>#N/A</v>
      </c>
      <c r="F53" s="246" t="e">
        <v>#N/A</v>
      </c>
      <c r="G53" s="246" t="e">
        <v>#N/A</v>
      </c>
      <c r="H53" s="246" t="e">
        <v>#N/A</v>
      </c>
      <c r="I53" s="246" t="e">
        <v>#N/A</v>
      </c>
      <c r="J53" s="246" t="e">
        <v>#N/A</v>
      </c>
      <c r="K53" s="246" t="e">
        <v>#N/A</v>
      </c>
      <c r="L53" s="125">
        <v>3.5473209638587688</v>
      </c>
      <c r="M53" s="125">
        <v>2.3201419107417243</v>
      </c>
      <c r="O53" s="11"/>
      <c r="P53" s="35"/>
    </row>
    <row r="54" spans="1:19">
      <c r="A54" s="126" t="s">
        <v>131</v>
      </c>
      <c r="B54" s="87" t="s">
        <v>31</v>
      </c>
      <c r="C54" s="246" t="e">
        <v>#N/A</v>
      </c>
      <c r="D54" s="246" t="e">
        <v>#N/A</v>
      </c>
      <c r="E54" s="246" t="e">
        <v>#N/A</v>
      </c>
      <c r="F54" s="246" t="e">
        <v>#N/A</v>
      </c>
      <c r="G54" s="246" t="e">
        <v>#N/A</v>
      </c>
      <c r="H54" s="246" t="e">
        <v>#N/A</v>
      </c>
      <c r="I54" s="246" t="e">
        <v>#N/A</v>
      </c>
      <c r="J54" s="246" t="e">
        <v>#N/A</v>
      </c>
      <c r="K54" s="246" t="e">
        <v>#N/A</v>
      </c>
      <c r="L54" s="125">
        <v>3.8212144596982967</v>
      </c>
      <c r="M54" s="125">
        <v>2.6267054152683711</v>
      </c>
      <c r="O54" s="11"/>
      <c r="P54" s="35"/>
    </row>
    <row r="55" spans="1:19">
      <c r="A55" s="126" t="s">
        <v>131</v>
      </c>
      <c r="B55" s="87" t="s">
        <v>32</v>
      </c>
      <c r="C55" s="246" t="e">
        <v>#N/A</v>
      </c>
      <c r="D55" s="246" t="e">
        <v>#N/A</v>
      </c>
      <c r="E55" s="246" t="e">
        <v>#N/A</v>
      </c>
      <c r="F55" s="246" t="e">
        <v>#N/A</v>
      </c>
      <c r="G55" s="246" t="e">
        <v>#N/A</v>
      </c>
      <c r="H55" s="246" t="e">
        <v>#N/A</v>
      </c>
      <c r="I55" s="246" t="e">
        <v>#N/A</v>
      </c>
      <c r="J55" s="246" t="e">
        <v>#N/A</v>
      </c>
      <c r="K55" s="246" t="e">
        <v>#N/A</v>
      </c>
      <c r="L55" s="125">
        <v>3.864716406804547</v>
      </c>
      <c r="M55" s="125">
        <v>2.8918181183111846</v>
      </c>
      <c r="O55" s="11"/>
      <c r="P55" s="35"/>
    </row>
    <row r="56" spans="1:19" ht="15" thickBot="1">
      <c r="A56" s="88" t="s">
        <v>131</v>
      </c>
      <c r="B56" s="88" t="s">
        <v>33</v>
      </c>
      <c r="C56" s="246" t="e">
        <v>#N/A</v>
      </c>
      <c r="D56" s="246" t="e">
        <v>#N/A</v>
      </c>
      <c r="E56" s="246" t="e">
        <v>#N/A</v>
      </c>
      <c r="F56" s="246" t="e">
        <v>#N/A</v>
      </c>
      <c r="G56" s="246" t="e">
        <v>#N/A</v>
      </c>
      <c r="H56" s="246" t="e">
        <v>#N/A</v>
      </c>
      <c r="I56" s="246" t="e">
        <v>#N/A</v>
      </c>
      <c r="J56" s="246" t="e">
        <v>#N/A</v>
      </c>
      <c r="K56" s="246" t="e">
        <v>#N/A</v>
      </c>
      <c r="L56" s="95">
        <v>3.9229410289027156</v>
      </c>
      <c r="M56" s="95">
        <v>3.163373121522528</v>
      </c>
      <c r="N56" s="35"/>
      <c r="P56" s="35"/>
      <c r="Q56" s="125"/>
      <c r="R56" s="125"/>
      <c r="S56" s="125"/>
    </row>
    <row r="57" spans="1:19">
      <c r="A57" s="25" t="s">
        <v>8</v>
      </c>
    </row>
    <row r="58" spans="1:19">
      <c r="A58" s="89" t="s">
        <v>191</v>
      </c>
    </row>
    <row r="59" spans="1:19">
      <c r="A59" s="26" t="s">
        <v>206</v>
      </c>
    </row>
    <row r="77" spans="1:1">
      <c r="A77" s="100" t="s">
        <v>0</v>
      </c>
    </row>
  </sheetData>
  <phoneticPr fontId="164" type="noConversion"/>
  <hyperlinks>
    <hyperlink ref="A58" r:id="rId1" display="Registers of Scotland" xr:uid="{00000000-0004-0000-1900-000000000000}"/>
    <hyperlink ref="A77" location="Contents!A1" display="Return to Contents" xr:uid="{00000000-0004-0000-1900-000001000000}"/>
  </hyperlinks>
  <pageMargins left="0.7" right="0.7" top="0.75" bottom="0.75" header="0.3" footer="0.3"/>
  <pageSetup paperSize="9" orientation="portrait" r:id="rId2"/>
  <ignoredErrors>
    <ignoredError sqref="M35:M56 M5:M28 M29:M34" calculatedColumn="1"/>
  </ignoredErrors>
  <drawing r:id="rId3"/>
  <tableParts count="1"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46"/>
  <sheetViews>
    <sheetView showGridLines="0" zoomScale="108" zoomScaleNormal="108" workbookViewId="0"/>
  </sheetViews>
  <sheetFormatPr defaultColWidth="9.140625" defaultRowHeight="12.75"/>
  <cols>
    <col min="1" max="1" width="33.42578125" style="11" customWidth="1"/>
    <col min="2" max="2" width="30.85546875" style="11" customWidth="1"/>
    <col min="3" max="3" width="32.28515625" style="11" customWidth="1"/>
    <col min="4" max="4" width="36.85546875" style="11" customWidth="1"/>
    <col min="5" max="5" width="36" style="11" customWidth="1"/>
    <col min="6" max="6" width="35.28515625" style="11" customWidth="1"/>
    <col min="7" max="8" width="38.140625" style="11" customWidth="1"/>
    <col min="9" max="9" width="37.5703125" style="11" customWidth="1"/>
    <col min="10" max="10" width="24.85546875" style="11" customWidth="1"/>
    <col min="11" max="11" width="29.42578125" style="11" customWidth="1"/>
    <col min="12" max="12" width="28.42578125" style="11" customWidth="1"/>
    <col min="13" max="13" width="27.85546875" style="11" customWidth="1"/>
    <col min="14" max="15" width="30.42578125" style="11" customWidth="1"/>
    <col min="16" max="16" width="26.42578125" style="11" customWidth="1"/>
    <col min="17" max="17" width="31" style="11" customWidth="1"/>
    <col min="18" max="16384" width="9.140625" style="11"/>
  </cols>
  <sheetData>
    <row r="1" spans="1:17" ht="15">
      <c r="A1" s="52" t="s">
        <v>297</v>
      </c>
    </row>
    <row r="2" spans="1:17">
      <c r="A2" s="4" t="s">
        <v>192</v>
      </c>
    </row>
    <row r="3" spans="1:17">
      <c r="A3" s="4" t="s">
        <v>201</v>
      </c>
    </row>
    <row r="4" spans="1:17" ht="37.5" customHeight="1">
      <c r="A4" s="131" t="s">
        <v>141</v>
      </c>
      <c r="B4" s="141" t="s">
        <v>142</v>
      </c>
      <c r="C4" s="141" t="s">
        <v>143</v>
      </c>
      <c r="D4" s="141" t="s">
        <v>144</v>
      </c>
      <c r="E4" s="134" t="s">
        <v>145</v>
      </c>
      <c r="F4" s="140" t="s">
        <v>146</v>
      </c>
      <c r="G4" s="140" t="s">
        <v>147</v>
      </c>
      <c r="H4" s="140" t="s">
        <v>174</v>
      </c>
      <c r="I4" s="140" t="s">
        <v>310</v>
      </c>
      <c r="J4" s="134" t="s">
        <v>148</v>
      </c>
      <c r="K4" s="134" t="s">
        <v>149</v>
      </c>
      <c r="L4" s="141" t="s">
        <v>150</v>
      </c>
      <c r="M4" s="134" t="s">
        <v>151</v>
      </c>
      <c r="N4" s="140" t="s">
        <v>152</v>
      </c>
      <c r="O4" s="140" t="s">
        <v>153</v>
      </c>
      <c r="P4" s="140" t="s">
        <v>175</v>
      </c>
      <c r="Q4" s="239" t="s">
        <v>311</v>
      </c>
    </row>
    <row r="5" spans="1:17" ht="14.25">
      <c r="A5" s="28" t="s">
        <v>10</v>
      </c>
      <c r="B5" s="65">
        <v>4.8780487804878092</v>
      </c>
      <c r="C5" s="90">
        <v>4.8780487804878092</v>
      </c>
      <c r="D5" s="251" t="e">
        <v>#N/A</v>
      </c>
      <c r="E5" s="251" t="e">
        <v>#N/A</v>
      </c>
      <c r="F5" s="251" t="e">
        <v>#N/A</v>
      </c>
      <c r="G5" s="251" t="e">
        <v>#N/A</v>
      </c>
      <c r="H5" s="251" t="e">
        <v>#N/A</v>
      </c>
      <c r="I5" s="251" t="e">
        <v>#N/A</v>
      </c>
      <c r="J5" s="65">
        <v>-8.5714285714285747</v>
      </c>
      <c r="K5" s="90">
        <v>-8.5714285714285747</v>
      </c>
      <c r="L5" s="249" t="e">
        <v>#N/A</v>
      </c>
      <c r="M5" s="249" t="e">
        <v>#N/A</v>
      </c>
      <c r="N5" s="249" t="e">
        <v>#N/A</v>
      </c>
      <c r="O5" s="249" t="e">
        <v>#N/A</v>
      </c>
      <c r="P5" s="249" t="e">
        <v>#N/A</v>
      </c>
      <c r="Q5" s="249" t="e">
        <v>#N/A</v>
      </c>
    </row>
    <row r="6" spans="1:17" ht="14.25">
      <c r="A6" s="28" t="s">
        <v>9</v>
      </c>
      <c r="B6" s="66">
        <v>-1.1611030478954953</v>
      </c>
      <c r="C6" s="63">
        <v>-1.1627906976744207</v>
      </c>
      <c r="D6" s="90">
        <v>-1.1611030478954953</v>
      </c>
      <c r="E6" s="251" t="e">
        <v>#N/A</v>
      </c>
      <c r="F6" s="251" t="e">
        <v>#N/A</v>
      </c>
      <c r="G6" s="251" t="e">
        <v>#N/A</v>
      </c>
      <c r="H6" s="251" t="e">
        <v>#N/A</v>
      </c>
      <c r="I6" s="251" t="e">
        <v>#N/A</v>
      </c>
      <c r="J6" s="66">
        <v>3.125</v>
      </c>
      <c r="K6" s="63">
        <v>2.4999999999999911</v>
      </c>
      <c r="L6" s="66">
        <v>3.125</v>
      </c>
      <c r="M6" s="249" t="e">
        <v>#N/A</v>
      </c>
      <c r="N6" s="249" t="e">
        <v>#N/A</v>
      </c>
      <c r="O6" s="249" t="e">
        <v>#N/A</v>
      </c>
      <c r="P6" s="249" t="e">
        <v>#N/A</v>
      </c>
      <c r="Q6" s="249" t="e">
        <v>#N/A</v>
      </c>
    </row>
    <row r="7" spans="1:17" ht="14.25">
      <c r="A7" s="28" t="s">
        <v>1</v>
      </c>
      <c r="B7" s="66">
        <v>4.2584434654919345</v>
      </c>
      <c r="C7" s="63">
        <v>4.4167726842613941</v>
      </c>
      <c r="D7" s="63">
        <v>1.5416592634553306</v>
      </c>
      <c r="E7" s="251" t="e">
        <v>#N/A</v>
      </c>
      <c r="F7" s="251" t="e">
        <v>#N/A</v>
      </c>
      <c r="G7" s="251" t="e">
        <v>#N/A</v>
      </c>
      <c r="H7" s="251" t="e">
        <v>#N/A</v>
      </c>
      <c r="I7" s="251" t="e">
        <v>#N/A</v>
      </c>
      <c r="J7" s="66">
        <v>5.4545454545454453</v>
      </c>
      <c r="K7" s="67">
        <v>3.7086544836820501</v>
      </c>
      <c r="L7" s="64">
        <v>2.4511701873775493</v>
      </c>
      <c r="M7" s="249" t="e">
        <v>#N/A</v>
      </c>
      <c r="N7" s="249" t="e">
        <v>#N/A</v>
      </c>
      <c r="O7" s="249" t="e">
        <v>#N/A</v>
      </c>
      <c r="P7" s="249" t="e">
        <v>#N/A</v>
      </c>
      <c r="Q7" s="249" t="e">
        <v>#N/A</v>
      </c>
    </row>
    <row r="8" spans="1:17" ht="14.25">
      <c r="A8" s="28" t="s">
        <v>2</v>
      </c>
      <c r="B8" s="66">
        <v>-12.112676056338023</v>
      </c>
      <c r="C8" s="63">
        <v>0.71113835606002596</v>
      </c>
      <c r="D8" s="63">
        <v>0.67833077196310931</v>
      </c>
      <c r="E8" s="90">
        <v>-12.112676056338023</v>
      </c>
      <c r="F8" s="251" t="e">
        <v>#N/A</v>
      </c>
      <c r="G8" s="251" t="e">
        <v>#N/A</v>
      </c>
      <c r="H8" s="251" t="e">
        <v>#N/A</v>
      </c>
      <c r="I8" s="251" t="e">
        <v>#N/A</v>
      </c>
      <c r="J8" s="66">
        <v>-2.2988505747126409</v>
      </c>
      <c r="K8" s="67">
        <v>2.0072550237689057</v>
      </c>
      <c r="L8" s="64">
        <v>1.649755592414559</v>
      </c>
      <c r="M8" s="90">
        <v>-2.2988505747126409</v>
      </c>
      <c r="N8" s="249" t="e">
        <v>#N/A</v>
      </c>
      <c r="O8" s="249" t="e">
        <v>#N/A</v>
      </c>
      <c r="P8" s="249" t="e">
        <v>#N/A</v>
      </c>
      <c r="Q8" s="249" t="e">
        <v>#N/A</v>
      </c>
    </row>
    <row r="9" spans="1:17" ht="14.25">
      <c r="A9" s="28" t="s">
        <v>3</v>
      </c>
      <c r="B9" s="66">
        <v>-4.1666666666666625</v>
      </c>
      <c r="C9" s="63">
        <v>0.98590539417968692</v>
      </c>
      <c r="D9" s="63">
        <v>1.1174165277678449</v>
      </c>
      <c r="E9" s="63">
        <v>-21.412242548413328</v>
      </c>
      <c r="F9" s="90">
        <v>-4.1666666666666625</v>
      </c>
      <c r="G9" s="90">
        <v>-4.1666666666666625</v>
      </c>
      <c r="H9" s="251" t="e">
        <v>#N/A</v>
      </c>
      <c r="I9" s="251" t="e">
        <v>#N/A</v>
      </c>
      <c r="J9" s="66">
        <v>-14.021421616358321</v>
      </c>
      <c r="K9" s="67">
        <v>1.8369097069821372</v>
      </c>
      <c r="L9" s="64">
        <v>1.7961890195821617</v>
      </c>
      <c r="M9" s="63">
        <v>2.7686703208637642</v>
      </c>
      <c r="N9" s="90">
        <v>-14.021421616358321</v>
      </c>
      <c r="O9" s="90">
        <v>-14.021421616358321</v>
      </c>
      <c r="P9" s="249" t="e">
        <v>#N/A</v>
      </c>
      <c r="Q9" s="249" t="e">
        <v>#N/A</v>
      </c>
    </row>
    <row r="10" spans="1:17" ht="14.25">
      <c r="A10" s="28" t="s">
        <v>4</v>
      </c>
      <c r="B10" s="66">
        <v>16.577450652392113</v>
      </c>
      <c r="C10" s="63">
        <v>1.1271624171256489</v>
      </c>
      <c r="D10" s="63">
        <v>1.1386085665225698</v>
      </c>
      <c r="E10" s="63">
        <v>17.927580068757145</v>
      </c>
      <c r="F10" s="63">
        <v>10.461255561748771</v>
      </c>
      <c r="G10" s="63">
        <v>10.398273807882386</v>
      </c>
      <c r="H10" s="127">
        <v>11.603990120397301</v>
      </c>
      <c r="I10" s="66">
        <v>16.577450652392113</v>
      </c>
      <c r="J10" s="252" t="e">
        <v>#N/A</v>
      </c>
      <c r="K10" s="67">
        <v>1.9367182802939364</v>
      </c>
      <c r="L10" s="64">
        <v>1.9391625895986309</v>
      </c>
      <c r="M10" s="63">
        <v>-2.792182387087494</v>
      </c>
      <c r="N10" s="63">
        <v>-0.91346853381978343</v>
      </c>
      <c r="O10" s="63">
        <v>-0.21903317637966824</v>
      </c>
      <c r="P10" s="127">
        <v>1.5577725160947908</v>
      </c>
      <c r="Q10" s="90">
        <v>15.677542043467962</v>
      </c>
    </row>
    <row r="11" spans="1:17" ht="15">
      <c r="A11" s="28" t="s">
        <v>5</v>
      </c>
      <c r="B11" s="250" t="e">
        <v>#N/A</v>
      </c>
      <c r="C11" s="63">
        <v>1.2320707245669249</v>
      </c>
      <c r="D11" s="63">
        <v>1.1302001430759878</v>
      </c>
      <c r="E11" s="63">
        <v>2.4303649434332497</v>
      </c>
      <c r="F11" s="63">
        <v>2.3847140475910189</v>
      </c>
      <c r="G11" s="63">
        <v>2.2353195267750037</v>
      </c>
      <c r="H11" s="127">
        <v>2.0553126968287483</v>
      </c>
      <c r="I11" s="248">
        <v>1.9614304073060973</v>
      </c>
      <c r="J11" s="252" t="e">
        <v>#N/A</v>
      </c>
      <c r="K11" s="67">
        <v>1.9565535760371233</v>
      </c>
      <c r="L11" s="64">
        <v>1.9509080983942662</v>
      </c>
      <c r="M11" s="63">
        <v>0.87159949462138897</v>
      </c>
      <c r="N11" s="63">
        <v>0.97708870196386854</v>
      </c>
      <c r="O11" s="63">
        <v>2.7054303460609899</v>
      </c>
      <c r="P11" s="127">
        <v>4.4154515714186937</v>
      </c>
      <c r="Q11" s="241">
        <v>0.62708241394398012</v>
      </c>
    </row>
    <row r="12" spans="1:17" ht="15">
      <c r="A12" s="28" t="s">
        <v>6</v>
      </c>
      <c r="B12" s="250" t="e">
        <v>#N/A</v>
      </c>
      <c r="C12" s="63">
        <v>1.2630078855865978</v>
      </c>
      <c r="D12" s="63">
        <v>1.1979317186671112</v>
      </c>
      <c r="E12" s="63">
        <v>1.4783600372030525</v>
      </c>
      <c r="F12" s="63">
        <v>0.95270349924747588</v>
      </c>
      <c r="G12" s="63">
        <v>1.1667613659524845</v>
      </c>
      <c r="H12" s="127">
        <v>1.0810638930363492</v>
      </c>
      <c r="I12" s="248">
        <v>0.82400943008245076</v>
      </c>
      <c r="J12" s="252" t="e">
        <v>#N/A</v>
      </c>
      <c r="K12" s="67">
        <v>1.9994219445406802</v>
      </c>
      <c r="L12" s="64">
        <v>1.9984136924136031</v>
      </c>
      <c r="M12" s="63">
        <v>1.8723692116134005</v>
      </c>
      <c r="N12" s="63">
        <v>2.4095641323560679</v>
      </c>
      <c r="O12" s="63">
        <v>2.1979739671938558</v>
      </c>
      <c r="P12" s="127">
        <v>2.4102219173582462</v>
      </c>
      <c r="Q12" s="241">
        <v>-2.2007615315313589</v>
      </c>
    </row>
    <row r="13" spans="1:17" ht="15">
      <c r="A13" s="38" t="s">
        <v>7</v>
      </c>
      <c r="B13" s="250" t="e">
        <v>#N/A</v>
      </c>
      <c r="C13" s="57">
        <v>1.3069600158024386</v>
      </c>
      <c r="D13" s="57">
        <v>1.1565396284798135</v>
      </c>
      <c r="E13" s="57">
        <v>1.6539942434688371</v>
      </c>
      <c r="F13" s="63">
        <v>1.1973623784948373</v>
      </c>
      <c r="G13" s="63">
        <v>1.3280192257992374</v>
      </c>
      <c r="H13" s="127">
        <v>1.0454387151494826</v>
      </c>
      <c r="I13" s="248">
        <v>1.6114832386475264</v>
      </c>
      <c r="J13" s="252" t="e">
        <v>#N/A</v>
      </c>
      <c r="K13" s="59">
        <v>2.0125996094243925</v>
      </c>
      <c r="L13" s="57">
        <v>2.012594530702172</v>
      </c>
      <c r="M13" s="57">
        <v>2.1356236800913253</v>
      </c>
      <c r="N13" s="63">
        <v>2.0874678970416394</v>
      </c>
      <c r="O13" s="63">
        <v>1.8853841587241682</v>
      </c>
      <c r="P13" s="127">
        <v>1.85432705616011</v>
      </c>
      <c r="Q13" s="241">
        <v>1.3153619311605302</v>
      </c>
    </row>
    <row r="14" spans="1:17" ht="15">
      <c r="A14" s="38" t="s">
        <v>22</v>
      </c>
      <c r="B14" s="250" t="e">
        <v>#N/A</v>
      </c>
      <c r="C14" s="250" t="e">
        <v>#N/A</v>
      </c>
      <c r="D14" s="250" t="e">
        <v>#N/A</v>
      </c>
      <c r="E14" s="57">
        <v>1.7044996654163036</v>
      </c>
      <c r="F14" s="57">
        <v>1.6075624002338307</v>
      </c>
      <c r="G14" s="57">
        <v>1.4303572099378492</v>
      </c>
      <c r="H14" s="127">
        <v>0.99374926656801144</v>
      </c>
      <c r="I14" s="248">
        <v>1.6745543833680987</v>
      </c>
      <c r="J14" s="252" t="e">
        <v>#N/A</v>
      </c>
      <c r="K14" s="252" t="e">
        <v>#N/A</v>
      </c>
      <c r="L14" s="252" t="e">
        <v>#N/A</v>
      </c>
      <c r="M14" s="57">
        <v>2.1656694604674787</v>
      </c>
      <c r="N14" s="57">
        <v>2.1389986340710765</v>
      </c>
      <c r="O14" s="57">
        <v>1.989092139571591</v>
      </c>
      <c r="P14" s="127">
        <v>1.953079817242509</v>
      </c>
      <c r="Q14" s="241">
        <v>0.53193643268993895</v>
      </c>
    </row>
    <row r="15" spans="1:17" ht="15">
      <c r="A15" s="38" t="s">
        <v>73</v>
      </c>
      <c r="B15" s="250" t="e">
        <v>#N/A</v>
      </c>
      <c r="C15" s="250" t="e">
        <v>#N/A</v>
      </c>
      <c r="D15" s="250" t="e">
        <v>#N/A</v>
      </c>
      <c r="E15" s="250" t="e">
        <v>#N/A</v>
      </c>
      <c r="F15" s="57">
        <v>1.7309050132862103</v>
      </c>
      <c r="G15" s="57">
        <v>1.4062711412860196</v>
      </c>
      <c r="H15" s="127">
        <v>0.95189924570919793</v>
      </c>
      <c r="I15" s="248">
        <v>1.6790029319675437</v>
      </c>
      <c r="J15" s="252" t="e">
        <v>#N/A</v>
      </c>
      <c r="K15" s="252" t="e">
        <v>#N/A</v>
      </c>
      <c r="L15" s="252" t="e">
        <v>#N/A</v>
      </c>
      <c r="M15" s="252" t="e">
        <v>#N/A</v>
      </c>
      <c r="N15" s="57">
        <v>2.1467990442248119</v>
      </c>
      <c r="O15" s="57">
        <v>2.0667014427174557</v>
      </c>
      <c r="P15" s="127">
        <v>2.0005459598701592</v>
      </c>
      <c r="Q15" s="241">
        <v>1.2157672081951176</v>
      </c>
    </row>
    <row r="16" spans="1:17" ht="15">
      <c r="A16" s="126" t="s">
        <v>131</v>
      </c>
      <c r="B16" s="250" t="e">
        <v>#N/A</v>
      </c>
      <c r="C16" s="250" t="e">
        <v>#N/A</v>
      </c>
      <c r="D16" s="250" t="e">
        <v>#N/A</v>
      </c>
      <c r="E16" s="250" t="e">
        <v>#N/A</v>
      </c>
      <c r="F16" s="250" t="e">
        <v>#N/A</v>
      </c>
      <c r="G16" s="250" t="e">
        <v>#N/A</v>
      </c>
      <c r="H16" s="127">
        <v>1.0480319103683966</v>
      </c>
      <c r="I16" s="248">
        <v>1.8156495644573445</v>
      </c>
      <c r="J16" s="252" t="e">
        <v>#N/A</v>
      </c>
      <c r="K16" s="252" t="e">
        <v>#N/A</v>
      </c>
      <c r="L16" s="252" t="e">
        <v>#N/A</v>
      </c>
      <c r="M16" s="252" t="e">
        <v>#N/A</v>
      </c>
      <c r="N16" s="252" t="e">
        <v>#N/A</v>
      </c>
      <c r="O16" s="142" t="e">
        <v>#N/A</v>
      </c>
      <c r="P16" s="127">
        <v>1.97245635155745</v>
      </c>
      <c r="Q16" s="241">
        <v>1.7967818775175726</v>
      </c>
    </row>
    <row r="17" spans="1:1">
      <c r="A17" s="91" t="s">
        <v>8</v>
      </c>
    </row>
    <row r="18" spans="1:1">
      <c r="A18" s="81" t="s">
        <v>190</v>
      </c>
    </row>
    <row r="19" spans="1:1">
      <c r="A19" s="26" t="s">
        <v>205</v>
      </c>
    </row>
    <row r="46" spans="1:1" ht="14.25">
      <c r="A46" s="100" t="s">
        <v>0</v>
      </c>
    </row>
  </sheetData>
  <phoneticPr fontId="164" type="noConversion"/>
  <hyperlinks>
    <hyperlink ref="A18" r:id="rId1" display="Revenue Scotland (2021) Land and Buildings Transaction Tax Statistics." xr:uid="{00000000-0004-0000-1A00-000000000000}"/>
    <hyperlink ref="A46" location="Contents!A1" display="Return to Contents" xr:uid="{00000000-0004-0000-1A00-000001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5"/>
  <sheetViews>
    <sheetView workbookViewId="0"/>
  </sheetViews>
  <sheetFormatPr defaultColWidth="8.7109375" defaultRowHeight="15"/>
  <cols>
    <col min="1" max="1" width="8.7109375" style="92"/>
    <col min="2" max="3" width="12.7109375" style="92" customWidth="1"/>
    <col min="4" max="16384" width="8.7109375" style="92"/>
  </cols>
  <sheetData>
    <row r="1" spans="1:3">
      <c r="A1" s="97" t="s">
        <v>305</v>
      </c>
    </row>
    <row r="2" spans="1:3">
      <c r="A2" s="4" t="s">
        <v>193</v>
      </c>
    </row>
    <row r="3" spans="1:3">
      <c r="A3" s="4" t="s">
        <v>197</v>
      </c>
    </row>
    <row r="4" spans="1:3" ht="32.1" customHeight="1">
      <c r="A4" s="131" t="s">
        <v>104</v>
      </c>
      <c r="B4" s="136" t="s">
        <v>163</v>
      </c>
      <c r="C4" s="136" t="s">
        <v>164</v>
      </c>
    </row>
    <row r="5" spans="1:3">
      <c r="A5" s="42" t="s">
        <v>4</v>
      </c>
      <c r="B5" s="115">
        <v>96.7</v>
      </c>
      <c r="C5" s="115">
        <v>3.1</v>
      </c>
    </row>
    <row r="6" spans="1:3">
      <c r="A6" s="42" t="s">
        <v>5</v>
      </c>
      <c r="B6" s="115">
        <v>98.6</v>
      </c>
      <c r="C6" s="115">
        <v>3.15</v>
      </c>
    </row>
    <row r="7" spans="1:3">
      <c r="A7" s="42" t="s">
        <v>6</v>
      </c>
      <c r="B7" s="215">
        <v>102.1</v>
      </c>
      <c r="C7" s="115">
        <v>3.25</v>
      </c>
    </row>
    <row r="8" spans="1:3">
      <c r="A8" s="42" t="s">
        <v>7</v>
      </c>
      <c r="B8" s="116">
        <v>103.55000000000001</v>
      </c>
      <c r="C8" s="117">
        <v>3.3000000000000003</v>
      </c>
    </row>
    <row r="9" spans="1:3">
      <c r="A9" s="5" t="s">
        <v>22</v>
      </c>
      <c r="B9" s="116">
        <v>103.55000000000001</v>
      </c>
      <c r="C9" s="117">
        <v>3.3000000000000003</v>
      </c>
    </row>
    <row r="10" spans="1:3">
      <c r="A10" s="102" t="s">
        <v>73</v>
      </c>
      <c r="B10" s="116">
        <v>104</v>
      </c>
      <c r="C10" s="117">
        <v>3.3000000000000003</v>
      </c>
    </row>
    <row r="11" spans="1:3">
      <c r="A11" s="43" t="s">
        <v>131</v>
      </c>
      <c r="B11" s="116">
        <v>106.60000000000001</v>
      </c>
      <c r="C11" s="116">
        <v>3.4000000000000004</v>
      </c>
    </row>
    <row r="12" spans="1:3">
      <c r="A12" s="91" t="s">
        <v>8</v>
      </c>
    </row>
    <row r="13" spans="1:3">
      <c r="A13" s="72" t="s">
        <v>231</v>
      </c>
    </row>
    <row r="14" spans="1:3">
      <c r="A14" s="144" t="s">
        <v>224</v>
      </c>
    </row>
    <row r="15" spans="1:3">
      <c r="A15" s="100" t="s">
        <v>0</v>
      </c>
    </row>
  </sheetData>
  <phoneticPr fontId="164" type="noConversion"/>
  <hyperlinks>
    <hyperlink ref="A15" location="Contents!A1" display="Return to Contents" xr:uid="{00000000-0004-0000-1C00-000000000000}"/>
    <hyperlink ref="A13" r:id="rId1" display="Scottish Government (2021) Scottish Landfill Tax rates" xr:uid="{00000000-0004-0000-1C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6"/>
  <sheetViews>
    <sheetView showGridLines="0" zoomScaleNormal="100" workbookViewId="0"/>
  </sheetViews>
  <sheetFormatPr defaultColWidth="9.140625" defaultRowHeight="12.75"/>
  <cols>
    <col min="1" max="1" width="24.42578125" style="11" customWidth="1"/>
    <col min="2" max="4" width="10.42578125" style="11" customWidth="1"/>
    <col min="5" max="8" width="10" style="11" customWidth="1"/>
    <col min="9" max="16384" width="9.140625" style="11"/>
  </cols>
  <sheetData>
    <row r="1" spans="1:8" ht="15">
      <c r="A1" s="97" t="s">
        <v>304</v>
      </c>
      <c r="B1" s="12"/>
      <c r="C1" s="12"/>
      <c r="D1" s="12"/>
    </row>
    <row r="2" spans="1:8" ht="14.25">
      <c r="A2" s="4" t="s">
        <v>193</v>
      </c>
      <c r="B2" s="12"/>
      <c r="C2" s="12"/>
      <c r="D2" s="12"/>
    </row>
    <row r="3" spans="1:8" ht="14.25">
      <c r="A3" s="4" t="s">
        <v>197</v>
      </c>
      <c r="B3" s="12"/>
      <c r="C3" s="12"/>
      <c r="D3" s="12"/>
    </row>
    <row r="4" spans="1:8" ht="15">
      <c r="A4" s="135" t="s">
        <v>21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22</v>
      </c>
      <c r="G4" s="134" t="s">
        <v>73</v>
      </c>
      <c r="H4" s="134" t="s">
        <v>131</v>
      </c>
    </row>
    <row r="5" spans="1:8" ht="14.25">
      <c r="A5" s="212" t="s">
        <v>135</v>
      </c>
      <c r="B5" s="14">
        <v>127.59937702884326</v>
      </c>
      <c r="C5" s="14">
        <v>121.18121824920695</v>
      </c>
      <c r="D5" s="15">
        <v>94.578084042824472</v>
      </c>
      <c r="E5" s="15">
        <v>94.417778954183007</v>
      </c>
      <c r="F5" s="15">
        <v>75.344920603372515</v>
      </c>
      <c r="G5" s="15">
        <v>16.491652447684473</v>
      </c>
      <c r="H5" s="15">
        <v>16.80405709968073</v>
      </c>
    </row>
    <row r="6" spans="1:8" ht="14.25">
      <c r="A6" s="6" t="s">
        <v>165</v>
      </c>
      <c r="B6" s="96">
        <v>0</v>
      </c>
      <c r="C6" s="96">
        <v>0</v>
      </c>
      <c r="D6" s="96">
        <v>0.80464346053510383</v>
      </c>
      <c r="E6" s="96">
        <v>4.8964248974578624</v>
      </c>
      <c r="F6" s="96">
        <v>5.722325096211101</v>
      </c>
      <c r="G6" s="96">
        <v>8.4326512413698502</v>
      </c>
      <c r="H6" s="96">
        <v>8.6274059247645543</v>
      </c>
    </row>
    <row r="7" spans="1:8" ht="14.25">
      <c r="A7" s="6" t="s">
        <v>166</v>
      </c>
      <c r="B7" s="96">
        <v>0</v>
      </c>
      <c r="C7" s="96">
        <v>-1.3029039081402516E-5</v>
      </c>
      <c r="D7" s="96">
        <v>-3.3041098828089304</v>
      </c>
      <c r="E7" s="96">
        <v>-3.3273544305868512</v>
      </c>
      <c r="F7" s="96">
        <v>-4.5605657419546048</v>
      </c>
      <c r="G7" s="96">
        <v>-8.0512282516435771</v>
      </c>
      <c r="H7" s="96">
        <v>-8.1522748629397022</v>
      </c>
    </row>
    <row r="8" spans="1:8" ht="14.25">
      <c r="A8" s="6" t="s">
        <v>167</v>
      </c>
      <c r="B8" s="96">
        <v>0</v>
      </c>
      <c r="C8" s="96">
        <v>-4.1658186445096135</v>
      </c>
      <c r="D8" s="96">
        <v>3.6717755986558416</v>
      </c>
      <c r="E8" s="96">
        <v>-7.5571803608595189</v>
      </c>
      <c r="F8" s="96">
        <v>-5.963491582964771</v>
      </c>
      <c r="G8" s="96">
        <v>0.29290133266625773</v>
      </c>
      <c r="H8" s="96">
        <v>0.29779068896771044</v>
      </c>
    </row>
    <row r="9" spans="1:8" ht="14.25">
      <c r="A9" s="6" t="s">
        <v>168</v>
      </c>
      <c r="B9" s="96">
        <v>-2.3513770288432596</v>
      </c>
      <c r="C9" s="96">
        <v>-16.393659660195752</v>
      </c>
      <c r="D9" s="96">
        <v>-16.317323010769343</v>
      </c>
      <c r="E9" s="96">
        <v>-16.379661852050702</v>
      </c>
      <c r="F9" s="96">
        <v>-12.878437386945805</v>
      </c>
      <c r="G9" s="96">
        <v>-1.1476464250302758</v>
      </c>
      <c r="H9" s="96">
        <v>-1.1695711184752895</v>
      </c>
    </row>
    <row r="10" spans="1:8" ht="14.25">
      <c r="A10" s="110" t="s">
        <v>213</v>
      </c>
      <c r="B10" s="214">
        <v>125.248</v>
      </c>
      <c r="C10" s="118">
        <v>100.6217269154625</v>
      </c>
      <c r="D10" s="118">
        <v>79.433070208437144</v>
      </c>
      <c r="E10" s="118">
        <v>72.050007208143796</v>
      </c>
      <c r="F10" s="118">
        <v>57.664750987718435</v>
      </c>
      <c r="G10" s="118">
        <v>16.018330345046728</v>
      </c>
      <c r="H10" s="118">
        <v>16.407407731998003</v>
      </c>
    </row>
    <row r="11" spans="1:8" ht="14.25">
      <c r="A11" s="105" t="s">
        <v>103</v>
      </c>
      <c r="B11" s="213">
        <v>-2.3513770288432596</v>
      </c>
      <c r="C11" s="213">
        <v>-20.559491333744447</v>
      </c>
      <c r="D11" s="213">
        <v>-15.145013834387328</v>
      </c>
      <c r="E11" s="213">
        <v>-22.36777174603921</v>
      </c>
      <c r="F11" s="213">
        <v>-17.68016961565408</v>
      </c>
      <c r="G11" s="213">
        <v>-0.47332210263774499</v>
      </c>
      <c r="H11" s="213">
        <v>-0.39664936768272696</v>
      </c>
    </row>
    <row r="12" spans="1:8">
      <c r="A12" s="16" t="s">
        <v>8</v>
      </c>
      <c r="B12" s="17"/>
    </row>
    <row r="13" spans="1:8">
      <c r="A13" s="111" t="s">
        <v>229</v>
      </c>
      <c r="B13" s="111"/>
      <c r="C13" s="111"/>
      <c r="D13" s="111"/>
      <c r="E13" s="111"/>
      <c r="F13" s="111"/>
      <c r="G13" s="111"/>
    </row>
    <row r="14" spans="1:8">
      <c r="A14" s="111" t="s">
        <v>230</v>
      </c>
      <c r="B14" s="111"/>
      <c r="C14" s="111"/>
      <c r="D14" s="111"/>
      <c r="E14" s="111"/>
      <c r="F14" s="111"/>
      <c r="G14" s="111"/>
    </row>
    <row r="15" spans="1:8" ht="14.25" customHeight="1">
      <c r="A15" s="18" t="s">
        <v>228</v>
      </c>
    </row>
    <row r="16" spans="1:8" ht="14.25">
      <c r="A16" s="100" t="s">
        <v>0</v>
      </c>
    </row>
  </sheetData>
  <phoneticPr fontId="164" type="noConversion"/>
  <hyperlinks>
    <hyperlink ref="A16" location="Contents!A1" display="Return to Contents" xr:uid="{00000000-0004-0000-1D00-000000000000}"/>
    <hyperlink ref="A14" r:id="rId1" display="Revenue Scotland (2021) - Annual Report and Accounts 2020-21 - Devolved Taxes Accounts" xr:uid="{00000000-0004-0000-1D00-000001000000}"/>
    <hyperlink ref="A14:B14" r:id="rId2" display="Revenue Scotland (2019) Annual Report and Financial Statements 2018-19." xr:uid="{00000000-0004-0000-1D00-000002000000}"/>
    <hyperlink ref="A14:C14" r:id="rId3" display="Revenue Scotland (2020) Annual Report and Accounts 2019/20 - Devolved Taxes Accounts." xr:uid="{00000000-0004-0000-1D00-000003000000}"/>
    <hyperlink ref="A14:F14" r:id="rId4" display="Revenue Scotland (2021) - Annual Report and Accounts 2020-21 - Devolved Taxes Accounts" xr:uid="{00000000-0004-0000-1D00-000004000000}"/>
    <hyperlink ref="A13" r:id="rId5" xr:uid="{00000000-0004-0000-1D00-000005000000}"/>
  </hyperlinks>
  <pageMargins left="0.7" right="0.7" top="0.75" bottom="0.75" header="0.3" footer="0.3"/>
  <pageSetup paperSize="9" orientation="portrait" horizontalDpi="90" verticalDpi="90" r:id="rId6"/>
  <tableParts count="1">
    <tablePart r:id="rId7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15"/>
  <sheetViews>
    <sheetView workbookViewId="0"/>
  </sheetViews>
  <sheetFormatPr defaultColWidth="8.28515625" defaultRowHeight="14.25"/>
  <cols>
    <col min="1" max="1" width="27.28515625" style="1" customWidth="1"/>
    <col min="2" max="8" width="10" style="1" customWidth="1"/>
    <col min="9" max="16384" width="8.28515625" style="1"/>
  </cols>
  <sheetData>
    <row r="1" spans="1:10" ht="15">
      <c r="A1" s="2" t="s">
        <v>303</v>
      </c>
    </row>
    <row r="2" spans="1:10">
      <c r="A2" s="4" t="s">
        <v>217</v>
      </c>
    </row>
    <row r="3" spans="1:10">
      <c r="A3" s="4" t="s">
        <v>218</v>
      </c>
    </row>
    <row r="4" spans="1:10" ht="16.5" customHeight="1">
      <c r="A4" s="197" t="s">
        <v>21</v>
      </c>
      <c r="B4" s="198" t="s">
        <v>3</v>
      </c>
      <c r="C4" s="198" t="s">
        <v>4</v>
      </c>
      <c r="D4" s="198" t="s">
        <v>5</v>
      </c>
      <c r="E4" s="198" t="s">
        <v>6</v>
      </c>
      <c r="F4" s="198" t="s">
        <v>7</v>
      </c>
      <c r="G4" s="198" t="s">
        <v>22</v>
      </c>
      <c r="H4" s="198" t="s">
        <v>73</v>
      </c>
      <c r="I4" s="198" t="s">
        <v>131</v>
      </c>
    </row>
    <row r="5" spans="1:10" ht="16.5" customHeight="1">
      <c r="A5" s="199" t="s">
        <v>219</v>
      </c>
      <c r="B5" s="200">
        <v>26.13975079813174</v>
      </c>
      <c r="C5" s="194">
        <v>95.486149731027112</v>
      </c>
      <c r="D5" s="201">
        <v>266.2013347689828</v>
      </c>
      <c r="E5" s="201">
        <v>287.06001206768502</v>
      </c>
      <c r="F5" s="201">
        <v>293.26185414158266</v>
      </c>
      <c r="G5" s="201">
        <v>297.21049136859244</v>
      </c>
      <c r="H5" s="201">
        <v>301.6091211671781</v>
      </c>
      <c r="I5" s="201">
        <v>307.35355761312678</v>
      </c>
    </row>
    <row r="6" spans="1:10">
      <c r="A6" s="202" t="s">
        <v>220</v>
      </c>
      <c r="B6" s="45"/>
      <c r="C6" s="45"/>
      <c r="D6" s="45"/>
      <c r="E6" s="45"/>
      <c r="F6" s="45"/>
    </row>
    <row r="7" spans="1:10">
      <c r="A7" s="45" t="s">
        <v>221</v>
      </c>
      <c r="B7" s="45"/>
      <c r="C7" s="45"/>
      <c r="D7" s="45"/>
      <c r="E7" s="45"/>
      <c r="F7" s="45"/>
    </row>
    <row r="8" spans="1:10" ht="16.5" customHeight="1">
      <c r="A8" s="151" t="s">
        <v>0</v>
      </c>
    </row>
    <row r="15" spans="1:10">
      <c r="J15" s="201"/>
    </row>
  </sheetData>
  <hyperlinks>
    <hyperlink ref="A8" location="Contents!A1" display="Return to Contents" xr:uid="{00000000-0004-0000-1F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17"/>
  <sheetViews>
    <sheetView workbookViewId="0"/>
  </sheetViews>
  <sheetFormatPr defaultColWidth="8.42578125" defaultRowHeight="14.25"/>
  <cols>
    <col min="1" max="1" width="30.85546875" style="1" customWidth="1"/>
    <col min="2" max="5" width="10.140625" style="1" bestFit="1" customWidth="1"/>
    <col min="6" max="8" width="10" style="1" customWidth="1"/>
    <col min="9" max="16384" width="8.42578125" style="1"/>
  </cols>
  <sheetData>
    <row r="1" spans="1:9" ht="15">
      <c r="A1" s="2" t="s">
        <v>302</v>
      </c>
    </row>
    <row r="2" spans="1:9">
      <c r="A2" s="4" t="s">
        <v>193</v>
      </c>
    </row>
    <row r="3" spans="1:9">
      <c r="A3" s="4" t="s">
        <v>198</v>
      </c>
    </row>
    <row r="4" spans="1:9" ht="16.5" customHeight="1">
      <c r="A4" s="135" t="s">
        <v>21</v>
      </c>
      <c r="B4" s="134" t="s">
        <v>3</v>
      </c>
      <c r="C4" s="134" t="s">
        <v>4</v>
      </c>
      <c r="D4" s="134" t="s">
        <v>5</v>
      </c>
      <c r="E4" s="134" t="s">
        <v>6</v>
      </c>
      <c r="F4" s="134" t="s">
        <v>7</v>
      </c>
      <c r="G4" s="134" t="s">
        <v>22</v>
      </c>
      <c r="H4" s="134" t="s">
        <v>73</v>
      </c>
      <c r="I4" s="134" t="s">
        <v>131</v>
      </c>
    </row>
    <row r="5" spans="1:9" ht="16.5" customHeight="1">
      <c r="A5" s="7" t="s">
        <v>94</v>
      </c>
      <c r="B5" s="47">
        <v>24.860350986725305</v>
      </c>
      <c r="C5" s="47">
        <v>85.7608322838514</v>
      </c>
      <c r="D5" s="47">
        <v>162.36346626172349</v>
      </c>
      <c r="E5" s="47">
        <v>261.89582315975082</v>
      </c>
      <c r="F5" s="47">
        <v>345.53720104881171</v>
      </c>
      <c r="G5" s="47">
        <v>361.66800270237616</v>
      </c>
      <c r="H5" s="47">
        <v>379.89661405734643</v>
      </c>
      <c r="I5" s="210" t="s">
        <v>179</v>
      </c>
    </row>
    <row r="6" spans="1:9" ht="16.5" customHeight="1">
      <c r="A6" s="6" t="s">
        <v>85</v>
      </c>
      <c r="B6" s="47">
        <v>1.2785574565365891</v>
      </c>
      <c r="C6" s="47">
        <v>9.9302691140004669</v>
      </c>
      <c r="D6" s="47">
        <v>22.950342661211749</v>
      </c>
      <c r="E6" s="47">
        <v>102.37620555667692</v>
      </c>
      <c r="F6" s="47">
        <v>129.34463509696272</v>
      </c>
      <c r="G6" s="47">
        <v>150.16053965273198</v>
      </c>
      <c r="H6" s="47">
        <v>171.38860678418456</v>
      </c>
      <c r="I6" s="210" t="s">
        <v>179</v>
      </c>
    </row>
    <row r="7" spans="1:9" ht="16.5" customHeight="1">
      <c r="A7" s="6" t="s">
        <v>95</v>
      </c>
      <c r="B7" s="47">
        <v>-2.4179364553297944E-2</v>
      </c>
      <c r="C7" s="47">
        <v>-0.20495166682475485</v>
      </c>
      <c r="D7" s="47">
        <v>80.887525846047566</v>
      </c>
      <c r="E7" s="47">
        <v>-77.212016648742718</v>
      </c>
      <c r="F7" s="47">
        <v>-181.61998200419177</v>
      </c>
      <c r="G7" s="47">
        <v>-214.6180509865157</v>
      </c>
      <c r="H7" s="47">
        <v>-249.67609967435288</v>
      </c>
      <c r="I7" s="210" t="s">
        <v>179</v>
      </c>
    </row>
    <row r="8" spans="1:9" ht="16.5" customHeight="1">
      <c r="A8" s="7" t="s">
        <v>213</v>
      </c>
      <c r="B8" s="49">
        <v>26.114729078708596</v>
      </c>
      <c r="C8" s="47">
        <v>95.486149731027112</v>
      </c>
      <c r="D8" s="47">
        <v>266.2013347689828</v>
      </c>
      <c r="E8" s="47">
        <v>287.06001206768502</v>
      </c>
      <c r="F8" s="47">
        <v>293.26185414158266</v>
      </c>
      <c r="G8" s="47">
        <v>297.21049136859244</v>
      </c>
      <c r="H8" s="47">
        <v>301.6091211671781</v>
      </c>
      <c r="I8" s="47">
        <v>307.35355761312678</v>
      </c>
    </row>
    <row r="9" spans="1:9" ht="16.5" customHeight="1">
      <c r="A9" s="103" t="s">
        <v>96</v>
      </c>
      <c r="B9" s="46">
        <v>1.2543780919832912</v>
      </c>
      <c r="C9" s="46">
        <v>9.725317447175712</v>
      </c>
      <c r="D9" s="46">
        <v>103.83786850725932</v>
      </c>
      <c r="E9" s="46">
        <v>25.164188907934204</v>
      </c>
      <c r="F9" s="46">
        <v>-52.27534690722905</v>
      </c>
      <c r="G9" s="46">
        <v>-64.457511333783714</v>
      </c>
      <c r="H9" s="46">
        <v>-78.287492890168323</v>
      </c>
      <c r="I9" s="211" t="s">
        <v>179</v>
      </c>
    </row>
    <row r="10" spans="1:9" ht="11.85" customHeight="1">
      <c r="A10" s="68" t="s">
        <v>8</v>
      </c>
      <c r="B10" s="53"/>
      <c r="C10" s="53"/>
      <c r="D10" s="53"/>
      <c r="E10" s="53"/>
      <c r="F10" s="53"/>
      <c r="G10" s="53"/>
      <c r="H10" s="53"/>
    </row>
    <row r="11" spans="1:9" ht="11.85" customHeight="1">
      <c r="A11" s="72" t="s">
        <v>161</v>
      </c>
      <c r="B11" s="111"/>
      <c r="C11" s="111"/>
      <c r="D11" s="111"/>
      <c r="E11" s="111"/>
      <c r="F11" s="111"/>
      <c r="G11" s="111"/>
      <c r="H11" s="9"/>
    </row>
    <row r="12" spans="1:9" ht="11.85" customHeight="1">
      <c r="A12" s="4" t="s">
        <v>227</v>
      </c>
      <c r="B12" s="4"/>
      <c r="C12" s="4"/>
      <c r="D12" s="4"/>
      <c r="E12" s="4"/>
      <c r="F12" s="4"/>
    </row>
    <row r="13" spans="1:9" ht="11.25" customHeight="1">
      <c r="A13" s="100" t="s">
        <v>0</v>
      </c>
      <c r="B13" s="4"/>
      <c r="C13" s="4"/>
      <c r="D13" s="4"/>
      <c r="E13" s="4"/>
    </row>
    <row r="14" spans="1:9" ht="11.85" customHeight="1">
      <c r="A14" s="4"/>
    </row>
    <row r="16" spans="1:9">
      <c r="B16" s="8"/>
      <c r="C16" s="10"/>
      <c r="D16" s="10"/>
      <c r="E16" s="10"/>
      <c r="F16" s="10"/>
      <c r="G16" s="10"/>
      <c r="H16" s="10"/>
    </row>
    <row r="17" spans="2:2">
      <c r="B17" s="8"/>
    </row>
  </sheetData>
  <phoneticPr fontId="164" type="noConversion"/>
  <hyperlinks>
    <hyperlink ref="A13" location="Contents!A1" display="Return to Contents" xr:uid="{00000000-0004-0000-2000-000000000000}"/>
    <hyperlink ref="A11" r:id="rId1" xr:uid="{00000000-0004-0000-20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12"/>
  <sheetViews>
    <sheetView workbookViewId="0"/>
  </sheetViews>
  <sheetFormatPr defaultColWidth="8.28515625" defaultRowHeight="14.25"/>
  <cols>
    <col min="1" max="1" width="27.28515625" style="1" customWidth="1"/>
    <col min="2" max="9" width="10" style="1" customWidth="1"/>
    <col min="10" max="16384" width="8.28515625" style="1"/>
  </cols>
  <sheetData>
    <row r="1" spans="1:12" ht="15">
      <c r="A1" s="2" t="s">
        <v>301</v>
      </c>
    </row>
    <row r="2" spans="1:12">
      <c r="A2" s="4" t="s">
        <v>192</v>
      </c>
    </row>
    <row r="3" spans="1:12">
      <c r="A3" s="4" t="s">
        <v>218</v>
      </c>
    </row>
    <row r="4" spans="1:12" ht="16.5" customHeight="1">
      <c r="A4" s="197" t="s">
        <v>21</v>
      </c>
      <c r="B4" s="204" t="s">
        <v>3</v>
      </c>
      <c r="C4" s="203" t="s">
        <v>4</v>
      </c>
      <c r="D4" s="198" t="s">
        <v>5</v>
      </c>
      <c r="E4" s="198" t="s">
        <v>6</v>
      </c>
      <c r="F4" s="198" t="s">
        <v>7</v>
      </c>
      <c r="G4" s="198" t="s">
        <v>22</v>
      </c>
      <c r="H4" s="198" t="s">
        <v>73</v>
      </c>
      <c r="I4" s="205" t="s">
        <v>131</v>
      </c>
    </row>
    <row r="5" spans="1:12" ht="16.5" customHeight="1">
      <c r="A5" s="199" t="s">
        <v>222</v>
      </c>
      <c r="B5" s="206">
        <v>4624.8829007509003</v>
      </c>
      <c r="C5" s="207">
        <v>5282.6603974356467</v>
      </c>
      <c r="D5" s="207">
        <v>5987.9776685676179</v>
      </c>
      <c r="E5" s="207">
        <v>6283.0316053071992</v>
      </c>
      <c r="F5" s="207">
        <v>6435.291405096581</v>
      </c>
      <c r="G5" s="208">
        <v>6534.7699160212742</v>
      </c>
      <c r="H5" s="208">
        <v>6697.9399713845814</v>
      </c>
      <c r="I5" s="196">
        <v>6957.2497931995249</v>
      </c>
    </row>
    <row r="6" spans="1:12">
      <c r="A6" s="202" t="s">
        <v>223</v>
      </c>
      <c r="B6" s="45"/>
      <c r="C6" s="45"/>
      <c r="D6" s="45"/>
      <c r="E6" s="45"/>
      <c r="F6" s="45"/>
    </row>
    <row r="7" spans="1:12">
      <c r="A7" s="202" t="s">
        <v>224</v>
      </c>
      <c r="B7" s="45"/>
      <c r="C7" s="45"/>
      <c r="D7" s="45"/>
      <c r="E7" s="45"/>
      <c r="F7" s="45"/>
      <c r="L7" s="71"/>
    </row>
    <row r="8" spans="1:12">
      <c r="A8" s="74" t="s">
        <v>225</v>
      </c>
      <c r="B8" s="45"/>
      <c r="C8" s="45"/>
      <c r="D8" s="45"/>
      <c r="E8" s="45"/>
      <c r="F8" s="45"/>
    </row>
    <row r="9" spans="1:12" ht="16.5" customHeight="1">
      <c r="A9" s="151" t="s">
        <v>0</v>
      </c>
    </row>
    <row r="10" spans="1:12" ht="16.5" customHeight="1"/>
    <row r="11" spans="1:12" ht="11.25" customHeight="1"/>
    <row r="12" spans="1:12" ht="11.85" customHeight="1"/>
  </sheetData>
  <hyperlinks>
    <hyperlink ref="A9" location="Contents!A1" display="Return to Contents" xr:uid="{00000000-0004-0000-22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16"/>
  <sheetViews>
    <sheetView workbookViewId="0"/>
  </sheetViews>
  <sheetFormatPr defaultColWidth="8.42578125" defaultRowHeight="14.25"/>
  <cols>
    <col min="1" max="1" width="30.85546875" style="1" customWidth="1"/>
    <col min="2" max="2" width="10.140625" style="1" customWidth="1"/>
    <col min="3" max="6" width="10.140625" style="1" bestFit="1" customWidth="1"/>
    <col min="7" max="9" width="10" style="1" customWidth="1"/>
    <col min="10" max="16384" width="8.42578125" style="1"/>
  </cols>
  <sheetData>
    <row r="1" spans="1:9" ht="15">
      <c r="A1" s="2" t="s">
        <v>300</v>
      </c>
      <c r="B1" s="2"/>
    </row>
    <row r="2" spans="1:9" ht="15">
      <c r="A2" s="4" t="s">
        <v>193</v>
      </c>
      <c r="B2" s="2"/>
    </row>
    <row r="3" spans="1:9" ht="15">
      <c r="A3" s="4" t="s">
        <v>198</v>
      </c>
      <c r="B3" s="2"/>
    </row>
    <row r="4" spans="1:9" ht="16.5" customHeight="1">
      <c r="A4" s="135" t="s">
        <v>21</v>
      </c>
      <c r="B4" s="134" t="s">
        <v>3</v>
      </c>
      <c r="C4" s="134" t="s">
        <v>4</v>
      </c>
      <c r="D4" s="134" t="s">
        <v>5</v>
      </c>
      <c r="E4" s="134" t="s">
        <v>6</v>
      </c>
      <c r="F4" s="134" t="s">
        <v>7</v>
      </c>
      <c r="G4" s="134" t="s">
        <v>22</v>
      </c>
      <c r="H4" s="134" t="s">
        <v>73</v>
      </c>
      <c r="I4" s="134" t="s">
        <v>131</v>
      </c>
    </row>
    <row r="5" spans="1:9" ht="16.5" customHeight="1">
      <c r="A5" s="195" t="s">
        <v>94</v>
      </c>
      <c r="B5" s="149">
        <v>4815.6077574904584</v>
      </c>
      <c r="C5" s="149">
        <v>5542.2438071539264</v>
      </c>
      <c r="D5" s="149">
        <v>6143.3388145749441</v>
      </c>
      <c r="E5" s="149">
        <v>6388.3236556141637</v>
      </c>
      <c r="F5" s="149">
        <v>6635.5476099316902</v>
      </c>
      <c r="G5" s="149">
        <v>6853.5727745889881</v>
      </c>
      <c r="H5" s="149">
        <v>7073.1921124623495</v>
      </c>
      <c r="I5" s="210" t="s">
        <v>179</v>
      </c>
    </row>
    <row r="6" spans="1:9" ht="16.5" customHeight="1">
      <c r="A6" s="191" t="s">
        <v>97</v>
      </c>
      <c r="B6" s="149">
        <v>-70.334311397473357</v>
      </c>
      <c r="C6" s="149">
        <v>-88.626920478624015</v>
      </c>
      <c r="D6" s="149">
        <v>-78.705671118030295</v>
      </c>
      <c r="E6" s="149">
        <v>-85.434855275439986</v>
      </c>
      <c r="F6" s="149">
        <v>-90.641619033693132</v>
      </c>
      <c r="G6" s="149">
        <v>-95.260121307662303</v>
      </c>
      <c r="H6" s="149">
        <v>-100.20177743312161</v>
      </c>
      <c r="I6" s="210" t="s">
        <v>179</v>
      </c>
    </row>
    <row r="7" spans="1:9" ht="16.5" customHeight="1">
      <c r="A7" s="191" t="s">
        <v>98</v>
      </c>
      <c r="B7" s="149">
        <v>0</v>
      </c>
      <c r="C7" s="149">
        <v>-140.12369664475136</v>
      </c>
      <c r="D7" s="149">
        <v>-23.29868157317469</v>
      </c>
      <c r="E7" s="149">
        <v>-9.859959826893828</v>
      </c>
      <c r="F7" s="149">
        <v>-52.667129285936426</v>
      </c>
      <c r="G7" s="149">
        <v>-128.81165857583164</v>
      </c>
      <c r="H7" s="149">
        <v>-173.85566591701172</v>
      </c>
      <c r="I7" s="210" t="s">
        <v>179</v>
      </c>
    </row>
    <row r="8" spans="1:9" ht="16.5" customHeight="1">
      <c r="A8" s="195" t="s">
        <v>213</v>
      </c>
      <c r="B8" s="154">
        <v>4624.8829007509003</v>
      </c>
      <c r="C8" s="149">
        <v>5282.6603974356467</v>
      </c>
      <c r="D8" s="149">
        <v>5987.9776685676179</v>
      </c>
      <c r="E8" s="149">
        <v>6283.0316053071992</v>
      </c>
      <c r="F8" s="149">
        <v>6435.291405096581</v>
      </c>
      <c r="G8" s="149">
        <v>6534.7699160212742</v>
      </c>
      <c r="H8" s="149">
        <v>6697.9399713845814</v>
      </c>
      <c r="I8" s="149">
        <v>6957.2497931995249</v>
      </c>
    </row>
    <row r="9" spans="1:9" ht="16.5" customHeight="1">
      <c r="A9" s="162" t="s">
        <v>103</v>
      </c>
      <c r="B9" s="161">
        <v>-70.334311397473357</v>
      </c>
      <c r="C9" s="161">
        <v>-228.75061712337538</v>
      </c>
      <c r="D9" s="161">
        <v>-102.00435269120499</v>
      </c>
      <c r="E9" s="161">
        <v>-95.294815102333814</v>
      </c>
      <c r="F9" s="161">
        <v>-143.30874831962956</v>
      </c>
      <c r="G9" s="161">
        <v>-224.07177988349395</v>
      </c>
      <c r="H9" s="161">
        <v>-274.05744335013333</v>
      </c>
      <c r="I9" s="211" t="s">
        <v>179</v>
      </c>
    </row>
    <row r="10" spans="1:9" ht="11.85" customHeight="1">
      <c r="A10" s="68" t="s">
        <v>8</v>
      </c>
      <c r="B10" s="4"/>
      <c r="H10" s="9"/>
      <c r="I10" s="9"/>
    </row>
    <row r="11" spans="1:9" ht="11.85" customHeight="1">
      <c r="A11" s="111" t="s">
        <v>161</v>
      </c>
      <c r="B11" s="111"/>
      <c r="C11" s="111"/>
      <c r="D11" s="111"/>
      <c r="E11" s="111"/>
      <c r="F11" s="111"/>
      <c r="G11" s="111"/>
      <c r="H11" s="9"/>
      <c r="I11" s="9"/>
    </row>
    <row r="12" spans="1:9" ht="11.85" customHeight="1">
      <c r="A12" s="4" t="s">
        <v>204</v>
      </c>
      <c r="B12" s="111"/>
      <c r="C12" s="111"/>
      <c r="D12" s="111"/>
      <c r="E12" s="111"/>
      <c r="F12" s="111"/>
      <c r="G12" s="111"/>
      <c r="H12" s="9"/>
      <c r="I12" s="9"/>
    </row>
    <row r="13" spans="1:9" ht="11.85" customHeight="1">
      <c r="A13" s="151" t="s">
        <v>0</v>
      </c>
      <c r="B13" s="4"/>
    </row>
    <row r="15" spans="1:9">
      <c r="C15" s="8"/>
      <c r="D15" s="10"/>
      <c r="E15" s="10"/>
      <c r="F15" s="10"/>
      <c r="G15" s="10"/>
      <c r="H15" s="10"/>
      <c r="I15" s="10"/>
    </row>
    <row r="16" spans="1:9">
      <c r="C16" s="8"/>
    </row>
  </sheetData>
  <phoneticPr fontId="164" type="noConversion"/>
  <hyperlinks>
    <hyperlink ref="A11" r:id="rId1" xr:uid="{00000000-0004-0000-2300-000000000000}"/>
    <hyperlink ref="A13" location="Contents!A1" display="Return to Contents" xr:uid="{00000000-0004-0000-23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A1:A2"/>
  <sheetViews>
    <sheetView workbookViewId="0"/>
  </sheetViews>
  <sheetFormatPr defaultColWidth="8.42578125" defaultRowHeight="14.25"/>
  <cols>
    <col min="1" max="1" width="10" style="1" customWidth="1"/>
    <col min="2" max="16384" width="8.42578125" style="1"/>
  </cols>
  <sheetData>
    <row r="1" spans="1:1" ht="14.1" customHeight="1">
      <c r="A1" s="100" t="s">
        <v>0</v>
      </c>
    </row>
    <row r="2" spans="1:1">
      <c r="A2" s="100"/>
    </row>
  </sheetData>
  <hyperlinks>
    <hyperlink ref="A1:A2" location="Contents!A1" display="Return to Contents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13"/>
  <sheetViews>
    <sheetView workbookViewId="0"/>
  </sheetViews>
  <sheetFormatPr defaultColWidth="8.28515625" defaultRowHeight="14.25"/>
  <cols>
    <col min="1" max="1" width="27.28515625" style="1" customWidth="1"/>
    <col min="2" max="8" width="10" style="1" customWidth="1"/>
    <col min="9" max="9" width="10.28515625" style="1" customWidth="1"/>
    <col min="10" max="16384" width="8.28515625" style="1"/>
  </cols>
  <sheetData>
    <row r="1" spans="1:9" ht="15">
      <c r="A1" s="2" t="s">
        <v>299</v>
      </c>
      <c r="B1" s="2"/>
    </row>
    <row r="2" spans="1:9" ht="15">
      <c r="A2" s="4" t="s">
        <v>192</v>
      </c>
      <c r="B2" s="2"/>
    </row>
    <row r="3" spans="1:9" ht="15">
      <c r="A3" s="4" t="s">
        <v>218</v>
      </c>
      <c r="B3" s="2"/>
    </row>
    <row r="4" spans="1:9" ht="16.5" customHeight="1">
      <c r="A4" s="197" t="s">
        <v>21</v>
      </c>
      <c r="B4" s="203" t="s">
        <v>3</v>
      </c>
      <c r="C4" s="204" t="s">
        <v>4</v>
      </c>
      <c r="D4" s="203" t="s">
        <v>5</v>
      </c>
      <c r="E4" s="198" t="s">
        <v>6</v>
      </c>
      <c r="F4" s="198" t="s">
        <v>7</v>
      </c>
      <c r="G4" s="198" t="s">
        <v>22</v>
      </c>
      <c r="H4" s="198" t="s">
        <v>73</v>
      </c>
      <c r="I4" s="205" t="s">
        <v>131</v>
      </c>
    </row>
    <row r="5" spans="1:9" ht="16.5" customHeight="1">
      <c r="A5" s="199" t="s">
        <v>93</v>
      </c>
      <c r="B5" s="206">
        <v>56.704308649304522</v>
      </c>
      <c r="C5" s="207">
        <v>57.869737254694414</v>
      </c>
      <c r="D5" s="207">
        <v>58.713800337548847</v>
      </c>
      <c r="E5" s="207">
        <v>59.570181755017103</v>
      </c>
      <c r="F5" s="207">
        <v>60.439061282012645</v>
      </c>
      <c r="G5" s="207">
        <v>61.320621317100603</v>
      </c>
      <c r="H5" s="207">
        <v>62.215046920787636</v>
      </c>
      <c r="I5" s="196">
        <v>63.122525854370494</v>
      </c>
    </row>
    <row r="6" spans="1:9">
      <c r="A6" s="202" t="s">
        <v>8</v>
      </c>
      <c r="B6" s="202"/>
      <c r="C6" s="45"/>
      <c r="D6" s="45"/>
      <c r="E6" s="45"/>
      <c r="F6" s="45"/>
      <c r="G6" s="45"/>
    </row>
    <row r="7" spans="1:9">
      <c r="A7" s="69" t="s">
        <v>226</v>
      </c>
      <c r="B7" s="74"/>
      <c r="C7" s="69"/>
      <c r="D7" s="69"/>
      <c r="E7" s="69"/>
      <c r="F7" s="69"/>
      <c r="G7" s="69"/>
      <c r="H7" s="71"/>
    </row>
    <row r="8" spans="1:9" ht="16.5" customHeight="1">
      <c r="A8" s="151" t="s">
        <v>0</v>
      </c>
    </row>
    <row r="9" spans="1:9" ht="11.25" customHeight="1"/>
    <row r="10" spans="1:9" ht="11.85" customHeight="1"/>
    <row r="13" spans="1:9">
      <c r="A13" s="151"/>
    </row>
  </sheetData>
  <hyperlinks>
    <hyperlink ref="A8" location="Contents!A1" display="Return to Contents" xr:uid="{00000000-0004-0000-25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14"/>
  <sheetViews>
    <sheetView workbookViewId="0">
      <selection activeCell="A12" sqref="A12"/>
    </sheetView>
  </sheetViews>
  <sheetFormatPr defaultColWidth="8.42578125" defaultRowHeight="14.25"/>
  <cols>
    <col min="1" max="1" width="30.85546875" style="1" customWidth="1"/>
    <col min="2" max="4" width="10.140625" style="1" bestFit="1" customWidth="1"/>
    <col min="5" max="8" width="10" style="1" customWidth="1"/>
    <col min="9" max="9" width="9.7109375" style="1" customWidth="1"/>
    <col min="10" max="16384" width="8.42578125" style="1"/>
  </cols>
  <sheetData>
    <row r="1" spans="1:9" ht="15">
      <c r="A1" s="193" t="s">
        <v>298</v>
      </c>
    </row>
    <row r="2" spans="1:9">
      <c r="A2" s="4" t="s">
        <v>193</v>
      </c>
    </row>
    <row r="3" spans="1:9">
      <c r="A3" s="4" t="s">
        <v>202</v>
      </c>
    </row>
    <row r="4" spans="1:9" ht="16.5" customHeight="1">
      <c r="A4" s="135" t="s">
        <v>21</v>
      </c>
      <c r="B4" s="134" t="s">
        <v>3</v>
      </c>
      <c r="C4" s="134" t="s">
        <v>4</v>
      </c>
      <c r="D4" s="134" t="s">
        <v>5</v>
      </c>
      <c r="E4" s="134" t="s">
        <v>6</v>
      </c>
      <c r="F4" s="134" t="s">
        <v>7</v>
      </c>
      <c r="G4" s="134" t="s">
        <v>22</v>
      </c>
      <c r="H4" s="134" t="s">
        <v>73</v>
      </c>
      <c r="I4" s="134" t="s">
        <v>131</v>
      </c>
    </row>
    <row r="5" spans="1:9" ht="16.5" customHeight="1">
      <c r="A5" s="195" t="s">
        <v>94</v>
      </c>
      <c r="B5" s="154">
        <v>56.801376260477163</v>
      </c>
      <c r="C5" s="149">
        <v>58.452052408361126</v>
      </c>
      <c r="D5" s="149">
        <v>59.393890758762481</v>
      </c>
      <c r="E5" s="149">
        <v>60.350913769400464</v>
      </c>
      <c r="F5" s="149">
        <v>61.323366252886913</v>
      </c>
      <c r="G5" s="149">
        <v>62.311496968791616</v>
      </c>
      <c r="H5" s="149">
        <v>63.315558687276535</v>
      </c>
      <c r="I5" s="210" t="s">
        <v>179</v>
      </c>
    </row>
    <row r="6" spans="1:9" ht="16.5" customHeight="1">
      <c r="A6" s="191" t="s">
        <v>53</v>
      </c>
      <c r="B6" s="149">
        <v>-9.7067611172640511E-2</v>
      </c>
      <c r="C6" s="149">
        <v>-0.5823151536667126</v>
      </c>
      <c r="D6" s="149">
        <v>-0.6800904212136345</v>
      </c>
      <c r="E6" s="149">
        <v>-0.78073201438336071</v>
      </c>
      <c r="F6" s="149">
        <v>-0.88430497087426829</v>
      </c>
      <c r="G6" s="149">
        <v>-0.9908756516910131</v>
      </c>
      <c r="H6" s="149">
        <v>-1.1005117664888999</v>
      </c>
      <c r="I6" s="210" t="s">
        <v>179</v>
      </c>
    </row>
    <row r="7" spans="1:9" ht="16.5" customHeight="1">
      <c r="A7" s="195" t="s">
        <v>213</v>
      </c>
      <c r="B7" s="154">
        <v>56.704308649304522</v>
      </c>
      <c r="C7" s="149">
        <v>57.869737254694414</v>
      </c>
      <c r="D7" s="149">
        <v>58.713800337548847</v>
      </c>
      <c r="E7" s="149">
        <v>59.570181755017103</v>
      </c>
      <c r="F7" s="149">
        <v>60.439061282012645</v>
      </c>
      <c r="G7" s="149">
        <v>61.320621317100603</v>
      </c>
      <c r="H7" s="149">
        <v>62.215046920787636</v>
      </c>
      <c r="I7" s="196">
        <v>63.122525854370494</v>
      </c>
    </row>
    <row r="8" spans="1:9" ht="16.5" customHeight="1">
      <c r="A8" s="162" t="s">
        <v>136</v>
      </c>
      <c r="B8" s="161">
        <f>B7-B5</f>
        <v>-9.7067611172640511E-2</v>
      </c>
      <c r="C8" s="161">
        <f t="shared" ref="C8:H8" si="0">C7-C5</f>
        <v>-0.5823151536667126</v>
      </c>
      <c r="D8" s="161">
        <f t="shared" si="0"/>
        <v>-0.6800904212136345</v>
      </c>
      <c r="E8" s="161">
        <f t="shared" si="0"/>
        <v>-0.78073201438336071</v>
      </c>
      <c r="F8" s="161">
        <f t="shared" si="0"/>
        <v>-0.88430497087426829</v>
      </c>
      <c r="G8" s="161">
        <f t="shared" si="0"/>
        <v>-0.9908756516910131</v>
      </c>
      <c r="H8" s="161">
        <f t="shared" si="0"/>
        <v>-1.1005117664888999</v>
      </c>
      <c r="I8" s="210" t="s">
        <v>179</v>
      </c>
    </row>
    <row r="9" spans="1:9" ht="11.85" customHeight="1">
      <c r="A9" s="68" t="s">
        <v>8</v>
      </c>
      <c r="F9" s="9"/>
      <c r="G9" s="9"/>
    </row>
    <row r="10" spans="1:9" ht="11.85" customHeight="1">
      <c r="A10" s="72" t="s">
        <v>161</v>
      </c>
      <c r="F10" s="9"/>
      <c r="G10" s="9"/>
    </row>
    <row r="11" spans="1:9" ht="11.85" customHeight="1">
      <c r="A11" s="4" t="s">
        <v>203</v>
      </c>
      <c r="F11" s="9"/>
      <c r="G11" s="9"/>
    </row>
    <row r="12" spans="1:9" ht="11.85" customHeight="1">
      <c r="A12" s="151" t="s">
        <v>0</v>
      </c>
    </row>
    <row r="14" spans="1:9">
      <c r="B14" s="10"/>
      <c r="C14" s="10"/>
      <c r="D14" s="10"/>
      <c r="E14" s="10"/>
      <c r="F14" s="10"/>
      <c r="G14" s="10"/>
    </row>
  </sheetData>
  <phoneticPr fontId="164" type="noConversion"/>
  <hyperlinks>
    <hyperlink ref="A10" r:id="rId1" display="Scottish Fiscal Commission (2021) Scotland’s Economic and Fiscal Forecasts – December 2021." xr:uid="{00000000-0004-0000-2600-000000000000}"/>
    <hyperlink ref="A12" location="Contents!A1" display="Return to Contents" xr:uid="{00000000-0004-0000-26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A40633578</value>
    </field>
    <field name="Objective-Title">
      <value order="0">Template - Tax Supplementary Figures</value>
    </field>
    <field name="Objective-Description">
      <value order="0"/>
    </field>
    <field name="Objective-CreationStamp">
      <value order="0">2022-09-15T12:27:10Z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2022-12-14T17:18:47Z</value>
    </field>
    <field name="Objective-Owner">
      <value order="0">Freem, Lu L (U442512)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2023-24 Forecast: 2022-2027</value>
    </field>
    <field name="Objective-Parent">
      <value order="0">Scottish Fiscal Commission: Research and Analysis - Budget: 2023-24 Forecast: 2022-2027</value>
    </field>
    <field name="Objective-State">
      <value order="0">Being Drafted</value>
    </field>
    <field name="Objective-VersionId">
      <value order="0">vA62150060</value>
    </field>
    <field name="Objective-Version">
      <value order="0">0.30</value>
    </field>
    <field name="Objective-VersionNumber">
      <value order="0">30</value>
    </field>
    <field name="Objective-VersionComment">
      <value order="0"/>
    </field>
    <field name="Objective-FileNumber">
      <value order="0">STAT/424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Contents</vt:lpstr>
      <vt:lpstr>NSND-IT</vt:lpstr>
      <vt:lpstr>Figure S4.1</vt:lpstr>
      <vt:lpstr>Figure S4.2</vt:lpstr>
      <vt:lpstr>Figure S4.3</vt:lpstr>
      <vt:lpstr>Figure S4.4</vt:lpstr>
      <vt:lpstr>Figure S4.5</vt:lpstr>
      <vt:lpstr>Figure S4.6</vt:lpstr>
      <vt:lpstr>NDR</vt:lpstr>
      <vt:lpstr>Figure S4.7</vt:lpstr>
      <vt:lpstr>Figure S4.8</vt:lpstr>
      <vt:lpstr>LBTT</vt:lpstr>
      <vt:lpstr>Figure S4.9</vt:lpstr>
      <vt:lpstr>Figure S4.10</vt:lpstr>
      <vt:lpstr>Figure S4.11</vt:lpstr>
      <vt:lpstr>Figure S4.12</vt:lpstr>
      <vt:lpstr>Figure S4.13</vt:lpstr>
      <vt:lpstr>Figure S4.14</vt:lpstr>
      <vt:lpstr>Figure S4.15</vt:lpstr>
      <vt:lpstr>Figure S4.16</vt:lpstr>
      <vt:lpstr>Figure S4.17</vt:lpstr>
      <vt:lpstr>Figure S4.18</vt:lpstr>
      <vt:lpstr>Figure S4.19</vt:lpstr>
      <vt:lpstr>Figure S4.20</vt:lpstr>
      <vt:lpstr>Figure S4.21</vt:lpstr>
      <vt:lpstr>Figure S4.22</vt:lpstr>
      <vt:lpstr>Figure S4.23</vt:lpstr>
      <vt:lpstr>SLfT</vt:lpstr>
      <vt:lpstr>Figure S4.24</vt:lpstr>
      <vt:lpstr>Figure S4.25</vt:lpstr>
      <vt:lpstr>APD</vt:lpstr>
      <vt:lpstr>Figure S4.26</vt:lpstr>
      <vt:lpstr>Figure S4.27</vt:lpstr>
      <vt:lpstr>VAT</vt:lpstr>
      <vt:lpstr>Figure S4.28</vt:lpstr>
      <vt:lpstr>Figure S4.29</vt:lpstr>
      <vt:lpstr>Aggregates Levy</vt:lpstr>
      <vt:lpstr>Figure S4.30</vt:lpstr>
      <vt:lpstr>Figure S4.31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Dan Khomba</cp:lastModifiedBy>
  <dcterms:created xsi:type="dcterms:W3CDTF">2020-04-02T13:20:57Z</dcterms:created>
  <dcterms:modified xsi:type="dcterms:W3CDTF">2022-12-14T17:45:01Z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A40633578</vt:lpwstr>
  </property>
  <property fmtid="{D5CDD505-2E9C-101B-9397-08002B2CF9AE}" pid="4" name="Objective-Title">
    <vt:lpwstr>Template - Tax Supplementary Figures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2022-09-15T12:27:10Z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2022-12-14T17:18:47Z</vt:filetime>
  </property>
  <property fmtid="{D5CDD505-2E9C-101B-9397-08002B2CF9AE}" pid="11" name="Objective-Owner">
    <vt:lpwstr>Freem, Lu L (U442512)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2023-24 Forecast: 2022-2027</vt:lpwstr>
  </property>
  <property fmtid="{D5CDD505-2E9C-101B-9397-08002B2CF9AE}" pid="13" name="Objective-Parent">
    <vt:lpwstr>Scottish Fiscal Commission: Research and Analysis - Budget: 2023-24 Forecast: 2022-2027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vA62150060</vt:lpwstr>
  </property>
  <property fmtid="{D5CDD505-2E9C-101B-9397-08002B2CF9AE}" pid="16" name="Objective-Version">
    <vt:lpwstr>0.30</vt:lpwstr>
  </property>
  <property fmtid="{D5CDD505-2E9C-101B-9397-08002B2CF9AE}" pid="17" name="Objective-VersionNumber">
    <vt:r8>30</vt:r8>
  </property>
  <property fmtid="{D5CDD505-2E9C-101B-9397-08002B2CF9AE}" pid="18" name="Objective-VersionComment">
    <vt:lpwstr/>
  </property>
  <property fmtid="{D5CDD505-2E9C-101B-9397-08002B2CF9AE}" pid="19" name="Objective-FileNumber">
    <vt:lpwstr>STAT/424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