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xml" ContentType="application/vnd.openxmlformats-officedocument.drawing+xml"/>
  <Override PartName="/xl/tables/table1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8.xml" ContentType="application/vnd.openxmlformats-officedocument.spreadsheetml.table+xml"/>
  <Override PartName="/xl/drawings/drawing2.xml" ContentType="application/vnd.openxmlformats-officedocument.drawing+xml"/>
  <Override PartName="/xl/tables/table19.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0.xml" ContentType="application/vnd.openxmlformats-officedocument.spreadsheetml.table+xml"/>
  <Override PartName="/xl/tables/table21.xml" ContentType="application/vnd.openxmlformats-officedocument.spreadsheetml.table+xml"/>
  <Override PartName="/xl/drawings/drawing3.xml" ContentType="application/vnd.openxmlformats-officedocument.drawing+xml"/>
  <Override PartName="/xl/tables/table2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u416940\Objective\Objects\"/>
    </mc:Choice>
  </mc:AlternateContent>
  <xr:revisionPtr revIDLastSave="0" documentId="13_ncr:1_{7DAB9365-BABF-4B7B-A97C-93521D1546EF}" xr6:coauthVersionLast="47" xr6:coauthVersionMax="47" xr10:uidLastSave="{00000000-0000-0000-0000-000000000000}"/>
  <bookViews>
    <workbookView xWindow="-120" yWindow="-120" windowWidth="29040" windowHeight="15840" xr2:uid="{00000000-000D-0000-FFFF-FFFF00000000}"/>
  </bookViews>
  <sheets>
    <sheet name="Contents" sheetId="2" r:id="rId1"/>
    <sheet name="NSND-IT" sheetId="3" r:id="rId2"/>
    <sheet name="Figure S4.1" sheetId="24" r:id="rId3"/>
    <sheet name="Figure S4.2" sheetId="26" r:id="rId4"/>
    <sheet name="Figure S4.3" sheetId="27" r:id="rId5"/>
    <sheet name="Figure S4.4" sheetId="65" r:id="rId6"/>
    <sheet name="Figure S4.5" sheetId="66" r:id="rId7"/>
    <sheet name="Figure S4.6" sheetId="42" r:id="rId8"/>
    <sheet name="Figure S4.7" sheetId="63" r:id="rId9"/>
    <sheet name="Figure S4.8" sheetId="45" r:id="rId10"/>
    <sheet name="Figure S4.9" sheetId="23" r:id="rId11"/>
    <sheet name="NDR" sheetId="6" r:id="rId12"/>
    <sheet name="Figure S4.10" sheetId="54" r:id="rId13"/>
    <sheet name="Figure S4.11" sheetId="36" r:id="rId14"/>
    <sheet name="LBTT" sheetId="9" r:id="rId15"/>
    <sheet name="Figure S4.12" sheetId="15" r:id="rId16"/>
    <sheet name="Figure S4.13" sheetId="55" r:id="rId17"/>
    <sheet name="Figure S4.14" sheetId="48" r:id="rId18"/>
    <sheet name="Figure S4.15" sheetId="60" r:id="rId19"/>
    <sheet name="Figure S4.16" sheetId="62" r:id="rId20"/>
    <sheet name="Figure S4.17" sheetId="21" r:id="rId21"/>
    <sheet name="Figure S4.18" sheetId="19" r:id="rId22"/>
    <sheet name="Figure S4.19" sheetId="20" r:id="rId23"/>
    <sheet name="Figure S4.20" sheetId="40" r:id="rId24"/>
    <sheet name="Figure S4.21" sheetId="61" r:id="rId25"/>
    <sheet name="Figure S4.22" sheetId="22" r:id="rId26"/>
    <sheet name="Figure S4.23" sheetId="18" r:id="rId27"/>
    <sheet name="SLfT" sheetId="11" r:id="rId28"/>
    <sheet name="Figure S4.24" sheetId="56" r:id="rId29"/>
    <sheet name="APD" sheetId="14" r:id="rId30"/>
    <sheet name="Figure S4.25" sheetId="57" r:id="rId31"/>
    <sheet name="Figure S4.26" sheetId="51" r:id="rId32"/>
    <sheet name="VAT" sheetId="13" r:id="rId33"/>
    <sheet name="Figure S4.27" sheetId="58" r:id="rId34"/>
    <sheet name="Figure S4.28" sheetId="52" r:id="rId35"/>
    <sheet name="Aggregates Levy" sheetId="49" r:id="rId36"/>
    <sheet name="Figure S4.29" sheetId="59" r:id="rId37"/>
    <sheet name="Figure S4.30" sheetId="50" r:id="rId38"/>
  </sheets>
  <externalReferences>
    <externalReference r:id="rId39"/>
    <externalReference r:id="rId40"/>
    <externalReference r:id="rId41"/>
    <externalReference r:id="rId42"/>
  </externalReferences>
  <definedNames>
    <definedName name="female" localSheetId="2">#REF!</definedName>
    <definedName name="female" localSheetId="13">#REF!</definedName>
    <definedName name="female" localSheetId="15">#REF!</definedName>
    <definedName name="female" localSheetId="17">#REF!</definedName>
    <definedName name="female" localSheetId="3">#REF!</definedName>
    <definedName name="female" localSheetId="23">#REF!</definedName>
    <definedName name="female" localSheetId="31">#REF!</definedName>
    <definedName name="female" localSheetId="34">#REF!</definedName>
    <definedName name="female" localSheetId="4">#REF!</definedName>
    <definedName name="female" localSheetId="37">#REF!</definedName>
    <definedName name="female" localSheetId="5">#REF!</definedName>
    <definedName name="female" localSheetId="6">#REF!</definedName>
    <definedName name="female" localSheetId="7">#REF!</definedName>
    <definedName name="female" localSheetId="8">#REF!</definedName>
    <definedName name="female" localSheetId="9">#REF!</definedName>
    <definedName name="female" localSheetId="10">#REF!</definedName>
    <definedName name="female">#REF!</definedName>
    <definedName name="LBTTT" localSheetId="2">#REF!</definedName>
    <definedName name="LBTTT" localSheetId="13">#REF!</definedName>
    <definedName name="LBTTT" localSheetId="3">#REF!</definedName>
    <definedName name="LBTTT" localSheetId="23">#REF!</definedName>
    <definedName name="LBTTT" localSheetId="31">#REF!</definedName>
    <definedName name="LBTTT" localSheetId="34">#REF!</definedName>
    <definedName name="LBTTT" localSheetId="4">#REF!</definedName>
    <definedName name="LBTTT" localSheetId="37">#REF!</definedName>
    <definedName name="LBTTT" localSheetId="5">#REF!</definedName>
    <definedName name="LBTTT" localSheetId="6">#REF!</definedName>
    <definedName name="LBTTT" localSheetId="7">#REF!</definedName>
    <definedName name="LBTTT" localSheetId="8">#REF!</definedName>
    <definedName name="LBTTT" localSheetId="9">#REF!</definedName>
    <definedName name="LBTTT">#REF!</definedName>
    <definedName name="male" localSheetId="2">#REF!</definedName>
    <definedName name="male" localSheetId="13">#REF!</definedName>
    <definedName name="male" localSheetId="15">#REF!</definedName>
    <definedName name="male" localSheetId="17">#REF!</definedName>
    <definedName name="male" localSheetId="3">#REF!</definedName>
    <definedName name="male" localSheetId="23">#REF!</definedName>
    <definedName name="male" localSheetId="31">#REF!</definedName>
    <definedName name="male" localSheetId="34">#REF!</definedName>
    <definedName name="male" localSheetId="4">#REF!</definedName>
    <definedName name="male" localSheetId="37">#REF!</definedName>
    <definedName name="male" localSheetId="5">#REF!</definedName>
    <definedName name="male" localSheetId="6">#REF!</definedName>
    <definedName name="male" localSheetId="7">#REF!</definedName>
    <definedName name="male" localSheetId="8">#REF!</definedName>
    <definedName name="male" localSheetId="9">#REF!</definedName>
    <definedName name="male" localSheetId="10">#REF!</definedName>
    <definedName name="male">#REF!</definedName>
    <definedName name="people" localSheetId="2">[1]Tab10!#REF!</definedName>
    <definedName name="people" localSheetId="13">[1]Tab10!#REF!</definedName>
    <definedName name="people" localSheetId="15">[1]Tab10!#REF!</definedName>
    <definedName name="people" localSheetId="17">[1]Tab10!#REF!</definedName>
    <definedName name="people" localSheetId="3">[1]Tab10!#REF!</definedName>
    <definedName name="people" localSheetId="23">[1]Tab10!#REF!</definedName>
    <definedName name="people" localSheetId="31">[1]Tab10!#REF!</definedName>
    <definedName name="people" localSheetId="34">[1]Tab10!#REF!</definedName>
    <definedName name="people" localSheetId="4">[1]Tab10!#REF!</definedName>
    <definedName name="people" localSheetId="37">[1]Tab10!#REF!</definedName>
    <definedName name="people" localSheetId="5">[1]Tab10!#REF!</definedName>
    <definedName name="people" localSheetId="6">[1]Tab10!#REF!</definedName>
    <definedName name="people" localSheetId="7">[1]Tab10!#REF!</definedName>
    <definedName name="people" localSheetId="8">[1]Tab10!#REF!</definedName>
    <definedName name="people" localSheetId="9">[1]Tab10!#REF!</definedName>
    <definedName name="people" localSheetId="10">[1]Tab10!#REF!</definedName>
    <definedName name="people">[1]Tab10!#REF!</definedName>
    <definedName name="Table" localSheetId="30">'[2]Table 13(Basic)'!$A$1:$K$532</definedName>
    <definedName name="Table" localSheetId="33">'[2]Table 13(Basic)'!$A$1:$K$532</definedName>
    <definedName name="Table" localSheetId="36">'[2]Table 13(Basic)'!$A$1:$K$532</definedName>
    <definedName name="Table">'[3]Table 13(Basic)'!$A$1:$K$532</definedName>
    <definedName name="Transactions">[4]Rest!$E$4</definedName>
    <definedName name="Transactions2" localSheetId="2">'[4]up to 500K'!#REF!</definedName>
    <definedName name="Transactions2" localSheetId="13">'[4]up to 500K'!#REF!</definedName>
    <definedName name="Transactions2" localSheetId="15">'[4]up to 500K'!#REF!</definedName>
    <definedName name="Transactions2" localSheetId="17">'[4]up to 500K'!#REF!</definedName>
    <definedName name="Transactions2" localSheetId="3">'[4]up to 500K'!#REF!</definedName>
    <definedName name="Transactions2" localSheetId="23">'[4]up to 500K'!#REF!</definedName>
    <definedName name="Transactions2" localSheetId="31">'[4]up to 500K'!#REF!</definedName>
    <definedName name="Transactions2" localSheetId="34">'[4]up to 500K'!#REF!</definedName>
    <definedName name="Transactions2" localSheetId="4">'[4]up to 500K'!#REF!</definedName>
    <definedName name="Transactions2" localSheetId="37">'[4]up to 500K'!#REF!</definedName>
    <definedName name="Transactions2" localSheetId="5">'[4]up to 500K'!#REF!</definedName>
    <definedName name="Transactions2" localSheetId="6">'[4]up to 500K'!#REF!</definedName>
    <definedName name="Transactions2" localSheetId="7">'[4]up to 500K'!#REF!</definedName>
    <definedName name="Transactions2" localSheetId="8">'[4]up to 500K'!#REF!</definedName>
    <definedName name="Transactions2" localSheetId="9">'[4]up to 500K'!#REF!</definedName>
    <definedName name="Transactions2" localSheetId="10">'[4]up to 500K'!#REF!</definedName>
    <definedName name="Transactions2">'[4]up to 500K'!#REF!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0" l="1"/>
  <c r="C8" i="50"/>
  <c r="D8" i="50"/>
  <c r="E8" i="50"/>
  <c r="F8" i="50"/>
  <c r="G8" i="50"/>
  <c r="H8" i="50"/>
  <c r="B8" i="50"/>
</calcChain>
</file>

<file path=xl/sharedStrings.xml><?xml version="1.0" encoding="utf-8"?>
<sst xmlns="http://schemas.openxmlformats.org/spreadsheetml/2006/main" count="962" uniqueCount="319">
  <si>
    <t>Return to Contents</t>
  </si>
  <si>
    <t>2018-19</t>
  </si>
  <si>
    <t>2019-20</t>
  </si>
  <si>
    <t>2020-21</t>
  </si>
  <si>
    <t>2021-22</t>
  </si>
  <si>
    <t>2022-23</t>
  </si>
  <si>
    <t>2023-24</t>
  </si>
  <si>
    <t>2024-25</t>
  </si>
  <si>
    <t>Source: Scottish Fiscal Commission</t>
  </si>
  <si>
    <t>2017-18</t>
  </si>
  <si>
    <t>2016-17</t>
  </si>
  <si>
    <t>Non-Savings Non-Dividends Income Tax (NSND-IT)</t>
  </si>
  <si>
    <t>Non-Domestic Rates (NDR)</t>
  </si>
  <si>
    <t>Land and Buildings Transactions Tax (LBTT)</t>
  </si>
  <si>
    <t>Scottish Landfill Tax (SLfT)</t>
  </si>
  <si>
    <t>Value added tax (VAT)</t>
  </si>
  <si>
    <t>Air Passenger Duty (APD)</t>
  </si>
  <si>
    <t>February 2020</t>
  </si>
  <si>
    <t>Transactions</t>
  </si>
  <si>
    <t>Prices</t>
  </si>
  <si>
    <t>£ million</t>
  </si>
  <si>
    <t>2025-26</t>
  </si>
  <si>
    <t>Difference</t>
  </si>
  <si>
    <t>December 2017</t>
  </si>
  <si>
    <t>May 2018</t>
  </si>
  <si>
    <t>December 2018</t>
  </si>
  <si>
    <t>May 2019</t>
  </si>
  <si>
    <t>January 2021</t>
  </si>
  <si>
    <t>Outturn</t>
  </si>
  <si>
    <t>Q1</t>
  </si>
  <si>
    <t>Q2</t>
  </si>
  <si>
    <t>Q3</t>
  </si>
  <si>
    <t>Q4</t>
  </si>
  <si>
    <t>CPI used to uprate tax bands (per cent) [1]</t>
  </si>
  <si>
    <t>Personal Allowance (£) [2]</t>
  </si>
  <si>
    <t xml:space="preserve">[3] Refers to the gross income (that includes the PA) at which a taxpayer starts paying tax at a given rate. </t>
  </si>
  <si>
    <t xml:space="preserve">[4] Refers to the gross income (that includes the PA) at which a taxpayer stops paying tax at a given rate. </t>
  </si>
  <si>
    <t>[2] Average earnings growth used in the income tax forecast. This is applied to income from property, dividends, and interest paid on savings.</t>
  </si>
  <si>
    <t>[3] Public sector refers to employees of the Scottish Government, UK Government, local authorities, the NHS and other public bodies.</t>
  </si>
  <si>
    <t>Basic rate</t>
  </si>
  <si>
    <t>Higher rate</t>
  </si>
  <si>
    <t>Starter rate</t>
  </si>
  <si>
    <t>Intermediate rate</t>
  </si>
  <si>
    <t>[1] Our estimate of the behavioural response due to the change in the Scottish policy.</t>
  </si>
  <si>
    <t>[2] Our estimate of the behavioural response due to the tax difference between Scotland and rUK.</t>
  </si>
  <si>
    <t>Static costing</t>
  </si>
  <si>
    <t>Response to Scottish policy [1]</t>
  </si>
  <si>
    <t>Response to rUK differential [2]</t>
  </si>
  <si>
    <t>Post-Behavioural costing</t>
  </si>
  <si>
    <t>Data updates</t>
  </si>
  <si>
    <t>[1] These estimates are jointly derived from the SFC employment, and the SFC population projections. These are split by age bands to match our main underlying dataset - the publicly available version of HMRC's Survey of Personal Incomes.</t>
  </si>
  <si>
    <t>Total cost of mandatory reliefs</t>
  </si>
  <si>
    <t>Sports Clubs</t>
  </si>
  <si>
    <t>Rural Rate Relief</t>
  </si>
  <si>
    <t>District Heating Relief Scheme</t>
  </si>
  <si>
    <t>Enterprise Areas</t>
  </si>
  <si>
    <t>Transitional Relief - hospitality related</t>
  </si>
  <si>
    <t>Transitional Relief - offices (Aberdeen and Aberdeenshire only)</t>
  </si>
  <si>
    <t>Day Nurseries</t>
  </si>
  <si>
    <t>Mobile Mast Relief</t>
  </si>
  <si>
    <t>Renewables</t>
  </si>
  <si>
    <t>Unoccupied New Builds</t>
  </si>
  <si>
    <t>Lighthouse Relief</t>
  </si>
  <si>
    <t>Hardship</t>
  </si>
  <si>
    <t>Final Costing</t>
  </si>
  <si>
    <t>RTI adjustment [3]</t>
  </si>
  <si>
    <t>Behavioural response, of which,</t>
  </si>
  <si>
    <t>2026-27</t>
  </si>
  <si>
    <t>August 2021</t>
  </si>
  <si>
    <t>[1] Allocations to tax bands are based on the highest rate at which a taxpayer pays tax on non-savings non-dividend income.</t>
  </si>
  <si>
    <t>Gross ADS</t>
  </si>
  <si>
    <t>ADS repayments</t>
  </si>
  <si>
    <t>Net ADS</t>
  </si>
  <si>
    <t>Non-residential conveyances</t>
  </si>
  <si>
    <t>Non-residential leases</t>
  </si>
  <si>
    <t>Total non-residential LBTT</t>
  </si>
  <si>
    <t>New Fibre Relief</t>
  </si>
  <si>
    <t>Model updates</t>
  </si>
  <si>
    <t>[3] Our estimate of the adjustment required to align the forecast with RTI from HMRC.</t>
  </si>
  <si>
    <t>Data update</t>
  </si>
  <si>
    <t>Final costing 2017-18 Policy [1]</t>
  </si>
  <si>
    <t>Final costing 2018-19 Policy [2]</t>
  </si>
  <si>
    <t>Final costing 2019-20 Policy [3]</t>
  </si>
  <si>
    <t>[3] This policy was last recosted in Jan 2021</t>
  </si>
  <si>
    <t>[2] This policy was last recosted in Feb 2020</t>
  </si>
  <si>
    <t>[1] This policy was last recosted in  May 2019</t>
  </si>
  <si>
    <t>Aggregates Levy</t>
  </si>
  <si>
    <t>December 2021</t>
  </si>
  <si>
    <t>Total change</t>
  </si>
  <si>
    <t>Figure S4.1: Main tax rates and bands used to produce the NSND income tax forecast</t>
  </si>
  <si>
    <t>Figure S4.2: Economic determinants used to produce the NSND income tax forecasts (Percentage growth)</t>
  </si>
  <si>
    <t>Costing 2022-23 Policy</t>
  </si>
  <si>
    <t>Year</t>
  </si>
  <si>
    <t>Starter rate [5]: Rate (per cent)</t>
  </si>
  <si>
    <t>Starter rate [5]: Start (£) [3]</t>
  </si>
  <si>
    <t>Starter rate [5]: End (£) [4]</t>
  </si>
  <si>
    <t>Basic Rate [6]: Rate (per cent)</t>
  </si>
  <si>
    <t>Basic Rate [6]: Start (£)</t>
  </si>
  <si>
    <t>Basic Rate [6]: End (£)</t>
  </si>
  <si>
    <t>Intermediate Rate [7]: Rate (per cent)</t>
  </si>
  <si>
    <t>Intermediate Rate [7]: Start (£)</t>
  </si>
  <si>
    <t>Intermediate Rate [7]: End (£)</t>
  </si>
  <si>
    <t>Higher Rate [8]: Rate (per cent)</t>
  </si>
  <si>
    <t>Higher Rate [8]: Start (£)</t>
  </si>
  <si>
    <t>Higher Rate [8]: End (£)</t>
  </si>
  <si>
    <t>Top Rate [9]: Rate (per cent)</t>
  </si>
  <si>
    <t>Top Rate [9]: Start (£)</t>
  </si>
  <si>
    <t>Population and Employment adjustment by age [1]: Under 25</t>
  </si>
  <si>
    <t xml:space="preserve">Population and Employment adjustment by age [1]: 25-34 </t>
  </si>
  <si>
    <t>Population and Employment adjustment by age [1]: 35-44</t>
  </si>
  <si>
    <t>Population and Employment adjustment by age [1]: 45-54</t>
  </si>
  <si>
    <t>Population and Employment adjustment by age [1]: 55-64</t>
  </si>
  <si>
    <t>Population and Employment adjustment by age [1]: 65-74</t>
  </si>
  <si>
    <t>Population and Employment adjustment by age [1]: 75+</t>
  </si>
  <si>
    <t>Earnings growth assumptions: Average earnings growth [2]</t>
  </si>
  <si>
    <t>Earnings growth assumptions: Private sector</t>
  </si>
  <si>
    <t>Earnings growth assumptions: Public sector [3]</t>
  </si>
  <si>
    <t>Earnings growth assumptions: State Pension</t>
  </si>
  <si>
    <t>Earnings growth assumptions: Other pensions</t>
  </si>
  <si>
    <t>2027-28</t>
  </si>
  <si>
    <t>Forecasts (£ million): Difference between forecasts</t>
  </si>
  <si>
    <t>Year-on-year growth rate (per cent): Difference between forecasts</t>
  </si>
  <si>
    <t>NSND income tax</t>
  </si>
  <si>
    <t>May 2022</t>
  </si>
  <si>
    <t>Quarter</t>
  </si>
  <si>
    <t>Year, growth in per cent</t>
  </si>
  <si>
    <t>Forecast, per cent</t>
  </si>
  <si>
    <t>Year, Per cent growth</t>
  </si>
  <si>
    <t>Financial year, growth in per cent</t>
  </si>
  <si>
    <t>Transactions Growth: Outturn</t>
  </si>
  <si>
    <t>Transactions Growth: August 2021</t>
  </si>
  <si>
    <t>Transactions Growth: December 2021</t>
  </si>
  <si>
    <t>Price Growth: Outturn</t>
  </si>
  <si>
    <t>Price Growth: August 2021</t>
  </si>
  <si>
    <t>Price Growth: December 2021</t>
  </si>
  <si>
    <t>Poundage</t>
  </si>
  <si>
    <t>Intermediate property rate</t>
  </si>
  <si>
    <t>Higher property rate</t>
  </si>
  <si>
    <t>1.3p</t>
  </si>
  <si>
    <t>Intermediate property threshold (£)</t>
  </si>
  <si>
    <t>2.6p</t>
  </si>
  <si>
    <t>Additional Dwelling Supplement</t>
  </si>
  <si>
    <t>Scottish Fiscal Commission (2021) Scotland’s Economic and Fiscal Forecasts – December 2021</t>
  </si>
  <si>
    <t>2021-22[1]</t>
  </si>
  <si>
    <t>Standard rated (£)</t>
  </si>
  <si>
    <t>Lower rated (£)</t>
  </si>
  <si>
    <t>Under £145,000</t>
  </si>
  <si>
    <t>£145,001 to £250,000</t>
  </si>
  <si>
    <t>£250,001 to £325,000</t>
  </si>
  <si>
    <t>£325,001 to £750,000</t>
  </si>
  <si>
    <t>Over £750,000</t>
  </si>
  <si>
    <t>Transactions Growth: May 2022</t>
  </si>
  <si>
    <t>Price Growth: May 2022</t>
  </si>
  <si>
    <t>[1] For outturn years up to 2022-23, the inflation rate used to uprate tax bands is the ONS CPI September value from the previous tax year. For forecast years beyond 2022-23, we use SFC's latest CPI inflation rate forecast.</t>
  </si>
  <si>
    <t>[7] The end point of the intermediate rate is determined by the Government's higher rate threshold policy. From 2017-18 to 2022-23 this has risen by less than CPI as a result of the lower than CPI higher rate threshold policy.</t>
  </si>
  <si>
    <t>[8] The higher rate threshold has been frozen for two of the last three years, and increased by 1% in 2018-19. We are assuming that the threshold will in future remain frozen at the 2021-22 level of £43,662 until 2027-28.</t>
  </si>
  <si>
    <t>blank</t>
  </si>
  <si>
    <t>Shaded CPI values refer to outturn available at the time of publication. Other shaded cells refer to rates and bands announced at time of publication.</t>
  </si>
  <si>
    <t>Source: Scottish Fiscal Commission, Scottish Government</t>
  </si>
  <si>
    <t>OBR (2022) Consumer Price inflation forecasts</t>
  </si>
  <si>
    <t>ONS (2022) Consumer price inflation, UK Statistical bulletin</t>
  </si>
  <si>
    <t>Scottish Government (2022) Non-domestic rates income statistics</t>
  </si>
  <si>
    <t>Revenue Scotland (2022) Land and Buildings Transaction Tax Statistics</t>
  </si>
  <si>
    <t>Registers of Scotland (2022) Quarterly Statistics - Quarter 4: January to March 2022.</t>
  </si>
  <si>
    <t>Registers of Scotland (2022) Quarterly Statistics - Quarter 4: January to March 2022</t>
  </si>
  <si>
    <t>This worksheet contains one chart and one table containing the underlying data to the chart.</t>
  </si>
  <si>
    <t>This worksheet contains one table.</t>
  </si>
  <si>
    <t xml:space="preserve">The table begins in cell A4. Notes are located below the table and begin in cell A33. </t>
  </si>
  <si>
    <t xml:space="preserve">The table begins in cell A4. Notes are located below the table and begin in cell A13. </t>
  </si>
  <si>
    <t xml:space="preserve">The table begins in cell A4. Notes are located below the table and begin in cell A11. </t>
  </si>
  <si>
    <t xml:space="preserve">The table begins in cell A4. Notes are located below the table and begin in cell A12. </t>
  </si>
  <si>
    <t xml:space="preserve">The table begins in cell A4. Notes are located below the table and begin in cell A10. </t>
  </si>
  <si>
    <t xml:space="preserve">The table begins in cell A4. Notes are located below the table and begin in cell A8. </t>
  </si>
  <si>
    <t xml:space="preserve">The table begins in cell A4. Notes are located below the table and begin in cell A9. </t>
  </si>
  <si>
    <t>Figures in shaded cells (year 2020-21 forecasts) are not classed as outturn data. It is an estimate of the Scottish share of Aggregates revenues.</t>
  </si>
  <si>
    <t>Shading (outturn column 2016-20) shows outturn as available at time of publication.</t>
  </si>
  <si>
    <t>Shading (outturn column up to Q4 2021-22) shows outturn available at time of publication.</t>
  </si>
  <si>
    <t>Shading (May 2022 row up to 2020-21 column) shows outturn available at time of publication.</t>
  </si>
  <si>
    <t>[1] Figures for 2021-22 are from notified local authority returns, and are yet to be audited.</t>
  </si>
  <si>
    <t>[2] Figures for 2022-23 are from mid-year estimates of  local authority returns, except for Empty Property Relief.</t>
  </si>
  <si>
    <t>[4] From 2023-24 empty property relief is devolved to local authorities.</t>
  </si>
  <si>
    <t>December 2022</t>
  </si>
  <si>
    <t>Shaded cells (poundage up to 2023-24) refer to poundage announced by Scottish Government. Unshaded cells from 2024-25 onward are projected poundage generated by SFC internal modelling.</t>
  </si>
  <si>
    <t>Higher property rate threshold (£) [1]</t>
  </si>
  <si>
    <t>This worksheet contains one table</t>
  </si>
  <si>
    <t>APD</t>
  </si>
  <si>
    <t>Source: Scottish Fiscal Commission.</t>
  </si>
  <si>
    <t>Figure in shaded cell not classed as outturn data. It is an estimate of the Scottish share of APD revenues.</t>
  </si>
  <si>
    <t>VAT</t>
  </si>
  <si>
    <t>Source: Scottish Fiscal Commission, HM Treasury, HMRC and Scottish Government.</t>
  </si>
  <si>
    <t>Shaded cells refer to outturn available at time of publication.</t>
  </si>
  <si>
    <t>Outturn in this context refers to a provisional estimate of the Scottish share of VAT, applied to outturn UK VAT receipts.</t>
  </si>
  <si>
    <t>Figure in shaded cell not classed as outturn data. It is an estimate of the Scottish share of UK Aggregates Levy revenues.</t>
  </si>
  <si>
    <t>Scottish Government (2022) Scottish Landfill Tax rates</t>
  </si>
  <si>
    <t>Charities</t>
  </si>
  <si>
    <t>Churches</t>
  </si>
  <si>
    <t>Fresh Start</t>
  </si>
  <si>
    <t>2022-23 [2]</t>
  </si>
  <si>
    <t>2023-24 [3]</t>
  </si>
  <si>
    <t>Empty Property Relief [4]</t>
  </si>
  <si>
    <t>Business Growth Accelerator</t>
  </si>
  <si>
    <t xml:space="preserve">Retail, Hospitality, Leisure and Aviation Relief </t>
  </si>
  <si>
    <t xml:space="preserve">Charities &amp; other organisations </t>
  </si>
  <si>
    <t>[6] Cost to the Scottish Government, not total cost of the relief.</t>
  </si>
  <si>
    <t>Small Business Bonus Scheme [5]</t>
  </si>
  <si>
    <t>Total cost of discretionary reliefs [6]</t>
  </si>
  <si>
    <t>[2] We assume the UK Personal Allowance (PA) policy pathway. The Personal Allowance is frozen between 2021-22 and 2027-28</t>
  </si>
  <si>
    <t>Total cost of all reliefs [7]</t>
  </si>
  <si>
    <t>Final costing 2020-21 Policy [4]</t>
  </si>
  <si>
    <t>[4] This policy was last recosted in May 2022</t>
  </si>
  <si>
    <t xml:space="preserve">[5] The cost of the policies for 2017-18, 2018-19 and 2019-20 is ongoing, and the blank values do not mean that the policy is no longer effecting tax revenues, only that the policy has not been recosted for these years  </t>
  </si>
  <si>
    <t>2025-26 [5]</t>
  </si>
  <si>
    <t>2026-27 [5]</t>
  </si>
  <si>
    <t>2027-28 [5]</t>
  </si>
  <si>
    <t>Forecasts (£ million): OBR November 2022</t>
  </si>
  <si>
    <t>Forecasts (£ million): SFC December 2022</t>
  </si>
  <si>
    <t>Year-on-year growth rate (per cent): SFC December 2022</t>
  </si>
  <si>
    <t>Year-on-year growth rate (per cent): OBR November 2022</t>
  </si>
  <si>
    <t>OBR (2022) Economic and fiscal outlook - November 2022</t>
  </si>
  <si>
    <t>Shaded cells (year 2021-22 to 2023-24) refer to outturn available at time of publication.</t>
  </si>
  <si>
    <t xml:space="preserve">The table begins in cell A4. Notes are located below the table and begin in cell A14. </t>
  </si>
  <si>
    <t>Revenue Scotland (2022) Annual Report and Accounts 2021-22</t>
  </si>
  <si>
    <t>Shaded cells (year 2021-22) refer to outturn available at time of publication.</t>
  </si>
  <si>
    <t>2022-23 [1]</t>
  </si>
  <si>
    <t>4% [1]</t>
  </si>
  <si>
    <t>[1] Additional Dwelling Supplement changed from 4 per cent to 6 percent within the 2022-23 financial year on 16 December 2022</t>
  </si>
  <si>
    <t>Shading (December 2022 row up to 2021-22 column) shows outturn available at time of publication.</t>
  </si>
  <si>
    <t>Transactions Growth: December 2022</t>
  </si>
  <si>
    <t>Price Growth: December 2022</t>
  </si>
  <si>
    <t>Forecast, Per cent growth</t>
  </si>
  <si>
    <t>Figure S4.2: Economic determinants used to produce the NSND income tax forecasts (percentage growth)</t>
  </si>
  <si>
    <t>Changes since December 2022</t>
  </si>
  <si>
    <t>Change since December 2022</t>
  </si>
  <si>
    <t>2028-29</t>
  </si>
  <si>
    <t>Scottish Fiscal Commission (2021) - Scotland's Economic and Fiscal Forecasts - December 2022</t>
  </si>
  <si>
    <t>[1]Policy announcement in 2023-24 Budget increased Higher Property Rate threshold from £95,000 to £100,000</t>
  </si>
  <si>
    <t>Disabled Rates Relief</t>
  </si>
  <si>
    <t>Reverse Vending Machine Relief (removed due to policy change)</t>
  </si>
  <si>
    <t>[5] We uprate starter rate portion by the previous year's CPI and add back to the PA to get the gross income value. For example, the starter rate portion of £2,162 in 2023-24 is increased by the 2023-24 CPI and rounded up to the nearest £1 to arrive at the 2024-25 starter rate portion of £2,280, £14,850 including the PA.</t>
  </si>
  <si>
    <t>[6] We uprate basic rate portion by the previous year's CPI and add back to the PA to get the gross income value. For example, the basic rate portion of £13,118 in 2023-24 is increased by the 2023-24 CPI and rounded up to the nearest £1 to arrive at the 2024-25 basic rate portion of £13,828, £26,398 including the PA.</t>
  </si>
  <si>
    <t>[9] The top rate is paid on all earnings above £125,140, and so has no end. We are assuming that this threshold remains fixed at £125,140 in line with current policy intention.</t>
  </si>
  <si>
    <t>Behavioural response</t>
  </si>
  <si>
    <t>Forestalling response [2]</t>
  </si>
  <si>
    <t>[2] Our estimate of the behavioural response due to forestalling responses, where a tax payer brings forward income so as reduce the amount of income tax they pay in the follwing year</t>
  </si>
  <si>
    <t xml:space="preserve">The table begins in cell A4. Notes are located below the chart and begin in cell A6. </t>
  </si>
  <si>
    <t>May 2023</t>
  </si>
  <si>
    <t>Economic determinants</t>
  </si>
  <si>
    <t xml:space="preserve">[3] The relief cost forecast models the effect of revaluation from 2023-24 onwards using imputed relief values applied to the 1 April 2023 valuation roll </t>
  </si>
  <si>
    <t>[5] The impact of policy changes to the Small Business Bonus Scheme, introduced in December 2022, are not included in this table. This includes changes to the thresholds and introduction of SBBS transitional relief</t>
  </si>
  <si>
    <t>[7] The impact of the policy changes, including transitional reliefs, announced in the 2023-24 Scottish budget, or any displacement from those reliefs, has not been included in this table.  Including the policy changes introduced at Budget and at MTFS, the total relief cost for 2023-24 is £749 million.</t>
  </si>
  <si>
    <t>[2] This is our forecast number of tax-payers from 2023-24 onwards after the measures that were introduced at Scottish Budget: 2023-24</t>
  </si>
  <si>
    <t>[2] This table shows the forecast number of tax-payers by band before we take account of policies</t>
  </si>
  <si>
    <t>LBTT revenue is net of repayments, excludes penalties and interest and also excludes revenue losses</t>
  </si>
  <si>
    <t>Policy costing</t>
  </si>
  <si>
    <t>May 2023 pre-measures</t>
  </si>
  <si>
    <t>May 2023 post-measures</t>
  </si>
  <si>
    <t xml:space="preserve">The table begins in cell A4. Notes are located below the table and begin in cell A16. </t>
  </si>
  <si>
    <t>SFC May 2023</t>
  </si>
  <si>
    <t>OBR (2023) Economic and Fiscal Outlook - March 2023,</t>
  </si>
  <si>
    <t>Transactions Growth: May 2023</t>
  </si>
  <si>
    <t>Price Growth: May 2023</t>
  </si>
  <si>
    <t>Revenue Scotland (2023) Land and Buildings Transaction Tax Statistics.</t>
  </si>
  <si>
    <t xml:space="preserve">The table begins in cell A4. The chart begins in cell A21. Notes are located below the tableand begin in cell A18. </t>
  </si>
  <si>
    <t>OBR March 2023</t>
  </si>
  <si>
    <t>2028-30</t>
  </si>
  <si>
    <t>2028-31</t>
  </si>
  <si>
    <t>2028-32</t>
  </si>
  <si>
    <t>Figure S4.3: Number of taxpayers by tax band 2020-21 to 2028-29 - Baseline</t>
  </si>
  <si>
    <t>Figure S4.4: Number of taxpayers by tax band 2020-21 to 2028-29 - post 2023-24 policy</t>
  </si>
  <si>
    <t>#N/A</t>
  </si>
  <si>
    <t xml:space="preserve">The table begins in cell A4. The chart begins in cell  A64. Notes are located below the table and begin in cell A61. </t>
  </si>
  <si>
    <t>Scotland's Economic &amp; Fiscal Forecasts - May 2023 - Chapter 4 - Tax - Supplementary charts and tables</t>
  </si>
  <si>
    <t>2021-22 [2]</t>
  </si>
  <si>
    <t>2023-24 [2]</t>
  </si>
  <si>
    <t>2024-25 [2]</t>
  </si>
  <si>
    <t>2025-26 [2]</t>
  </si>
  <si>
    <t>2026-27 [2]</t>
  </si>
  <si>
    <t>2027-28 [2]</t>
  </si>
  <si>
    <t>2028-29 [2]</t>
  </si>
  <si>
    <t>Total</t>
  </si>
  <si>
    <t>Shaded cells indicate outturn data</t>
  </si>
  <si>
    <t>Figure S4.30: Change in Aggregates Levy forecast since December 2022</t>
  </si>
  <si>
    <t>FigureS 4.29: Forecast revenue for Scottish share of UK Aggregates Levy</t>
  </si>
  <si>
    <t>Figure S4.28: Change in VAT Assignment forecast since December 2022</t>
  </si>
  <si>
    <t>Figure S4.27: Forecast revenue for Scottish VAT Assignment</t>
  </si>
  <si>
    <t>Figure S4.26: Change in Scottish share of UK Air Passenger Duty forecast since December 2022</t>
  </si>
  <si>
    <t>Figure S4.25: Forecast revenue for the Scottish share of UK Air Passenger Duty</t>
  </si>
  <si>
    <t>Figure S4.24: SLfT rates per tonne</t>
  </si>
  <si>
    <t>Figure S4.23: SFC and OBR LBTT forecast comparison</t>
  </si>
  <si>
    <t xml:space="preserve">Figure S4.22: Non-residential median and transactions growth forecasts </t>
  </si>
  <si>
    <t>Figure S4.21: Components of non-residential LBTT forecast</t>
  </si>
  <si>
    <t>Figure S4.20: Change in non-residential LBTT forecast since December 2022</t>
  </si>
  <si>
    <t xml:space="preserve">Figure S4.19: Quarterly mean house price growth forecast </t>
  </si>
  <si>
    <t xml:space="preserve">Figure S4.18: Annual mean house price growth forecast </t>
  </si>
  <si>
    <t>Figure S4.17: Quarterly residential transaction growth forecast</t>
  </si>
  <si>
    <t>Figure S4.16: Annual residential transaction growth forecast</t>
  </si>
  <si>
    <t>Figure S4.15: Components of Additional Dwelling Supplement forecast</t>
  </si>
  <si>
    <t>Figure S4.14: Change in ADS forecast since December 2022</t>
  </si>
  <si>
    <t>Figure S4.13: Residential LBTT rates and bands</t>
  </si>
  <si>
    <t>Figure S4.12: Change in residential LBTT (excluding ADS) forecast since December 2022</t>
  </si>
  <si>
    <t>Figure S4.11: Forecast NDR relief costs</t>
  </si>
  <si>
    <t>Figure S4.10: Non-Domestic Rates and bands</t>
  </si>
  <si>
    <t>Figure S4.9: SFC and OBR Scottish NSND income tax forecast comparison</t>
  </si>
  <si>
    <t>Figure S4.8: Historic Policy Costings</t>
  </si>
  <si>
    <t>Figure S4.7: 2023-24 policy costing breakdown</t>
  </si>
  <si>
    <t>Figure S4.6: 2022-23 policy costing breakdown</t>
  </si>
  <si>
    <t>Figure S4.5: Income tax revenue by tax band 2016-17 to 2028-29 - post 2023-24 policy [1] [2]</t>
  </si>
  <si>
    <t>Additional/Top rate(2018-19 on)</t>
  </si>
  <si>
    <t>Additional/Top rate (2018-19 on)</t>
  </si>
  <si>
    <t>Figure S4.4: Number of taxpayers by tax band 2016-17 to 2028-29 - post 2023-24 policy [1] [2]</t>
  </si>
  <si>
    <t>Figure S4.3: Number of taxpayers by tax band 2016-17 to 2028-29 - Baseline [1] [2]</t>
  </si>
  <si>
    <t>HMRC (2022) Scottish Income Tax Outturn Statistics: 2020 to 2021</t>
  </si>
  <si>
    <t>2024-25[2]</t>
  </si>
  <si>
    <t>Total taxpayers</t>
  </si>
  <si>
    <t>[2] This is our forecast of income tax revenues by band</t>
  </si>
  <si>
    <t>Figure S4.5: Income tax revenue by tax band</t>
  </si>
  <si>
    <t>Figure S4.29: Forecast revenue for Scottish share of UK Aggregates Levy</t>
  </si>
  <si>
    <t>Income tax (£ million)</t>
  </si>
  <si>
    <t>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</si>
</sst>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3">
    <numFmt numFmtId="44" formatCode="_-&quot;£&quot;* #,##0.00_-;\-&quot;£&quot;* #,##0.00_-;_-&quot;£&quot;* &quot;-&quot;??_-;_-@_-"/>
    <numFmt numFmtId="164" formatCode="_(&quot;£&quot;* #,##0.00_);_(&quot;£&quot;* \(#,##0.00\);_(&quot;£&quot;* &quot;-&quot;??_);_(@_)"/>
    <numFmt numFmtId="165" formatCode="_(* #,##0.00_);_(* \(#,##0.00\);_(* &quot;-&quot;??_);_(@_)"/>
    <numFmt numFmtId="166" formatCode="0.00000"/>
    <numFmt numFmtId="167" formatCode="_-* #,##0.000000000000000_-;\-* #,##0.000000000000000_-;_-* &quot;-&quot;??_-;_-@_-"/>
    <numFmt numFmtId="168" formatCode="0.0"/>
    <numFmt numFmtId="169" formatCode="0.0%"/>
    <numFmt numFmtId="170" formatCode="0.000"/>
    <numFmt numFmtId="171" formatCode="0.0000"/>
    <numFmt numFmtId="172" formatCode="#,##0_);\(#,##0\);&quot;-&quot;_)"/>
    <numFmt numFmtId="173" formatCode="#,##0.0_-;\(#,##0.0\);_-* &quot;-&quot;??_-"/>
    <numFmt numFmtId="174" formatCode="&quot;$&quot;#,##0_);\(&quot;$&quot;#,##0\)"/>
    <numFmt numFmtId="175" formatCode="&quot;to &quot;0.0000;&quot;to &quot;\-0.0000;&quot;to 0&quot;"/>
    <numFmt numFmtId="176" formatCode="#,##0;\(#,##0\)"/>
    <numFmt numFmtId="177" formatCode="#,##0_%_);\(#,##0\)_%;**;@_%_)"/>
    <numFmt numFmtId="178" formatCode="#,##0_%_);\(#,##0\)_%;#,##0_%_);@_%_)"/>
    <numFmt numFmtId="179" formatCode="#,##0.00_%_);\(#,##0.00\)_%;**;@_%_)"/>
    <numFmt numFmtId="180" formatCode="#,##0.00_%_);\(#,##0.00\)_%;#,##0.00_%_);@_%_)"/>
    <numFmt numFmtId="181" formatCode="#,##0.000_%_);\(#,##0.000\)_%;**;@_%_)"/>
    <numFmt numFmtId="182" formatCode="#,##0.0_%_);\(#,##0.0\)_%;**;@_%_)"/>
    <numFmt numFmtId="183" formatCode="_(&quot;$&quot;* #,##0.00_);_(&quot;$&quot;* \(#,##0.00\);_(&quot;$&quot;* &quot;-&quot;??_);_(@_)"/>
    <numFmt numFmtId="184" formatCode="&quot;$&quot;#,##0.00_%_);\(&quot;$&quot;#,##0.00\)_%;**;@_%_)"/>
    <numFmt numFmtId="185" formatCode="&quot;$&quot;#,##0.000_%_);\(&quot;$&quot;#,##0.000\)_%;**;@_%_)"/>
    <numFmt numFmtId="186" formatCode="&quot;$&quot;#,##0.0_%_);\(&quot;$&quot;#,##0.0\)_%;**;@_%_)"/>
    <numFmt numFmtId="187" formatCode="#,##0_);\(#,##0.0\)"/>
    <numFmt numFmtId="188" formatCode="m/d/yy_%_);;**"/>
    <numFmt numFmtId="189" formatCode="m/d/yy_%_)"/>
    <numFmt numFmtId="190" formatCode="#,##0;\-#,##0;\-"/>
    <numFmt numFmtId="191" formatCode="0.0;\(0.0\)"/>
    <numFmt numFmtId="192" formatCode="0.0;;&quot;TBD&quot;"/>
    <numFmt numFmtId="193" formatCode="_(&quot;$&quot;* #,##0_);_(&quot;$&quot;* \(#,##0\);_(&quot;$&quot;* &quot;-&quot;_);_(@_)"/>
    <numFmt numFmtId="194" formatCode="#,##0.0_x_)_);&quot;NM&quot;_x_)_);#,##0.0_x_)_);@_x_)_)"/>
    <numFmt numFmtId="195" formatCode="[&lt;0.0001]&quot;&lt;0.0001&quot;;0.0000"/>
    <numFmt numFmtId="196" formatCode="0.0%_);\(0.0%\);**;@_%_)"/>
    <numFmt numFmtId="197" formatCode="#,##0.0_);\(#,##0.0\)"/>
    <numFmt numFmtId="198" formatCode="#,##0.0,,;\-#,##0.0,,;\-"/>
    <numFmt numFmtId="199" formatCode="#,##0,;\-#,##0,;\-"/>
    <numFmt numFmtId="200" formatCode="0.0%;\-0.0%;\-"/>
    <numFmt numFmtId="201" formatCode="#,##0.0,,;\-#,##0.0,,"/>
    <numFmt numFmtId="202" formatCode="#,##0,;\-#,##0,"/>
    <numFmt numFmtId="203" formatCode="0.0%;\-0.0%"/>
    <numFmt numFmtId="204" formatCode="&quot;$&quot;#,##0.0_);\(&quot;$&quot;#,##0.00\)"/>
    <numFmt numFmtId="205" formatCode="#,##0.0"/>
  </numFmts>
  <fonts count="17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9"/>
      <color rgb="FF0070C0"/>
      <name val="Helvetica"/>
    </font>
    <font>
      <u/>
      <sz val="10"/>
      <color theme="10"/>
      <name val="Arial"/>
      <family val="2"/>
    </font>
    <font>
      <sz val="10"/>
      <color theme="1"/>
      <name val="Arial"/>
      <family val="2"/>
    </font>
    <font>
      <sz val="11"/>
      <color theme="1"/>
      <name val="Arial"/>
      <family val="2"/>
    </font>
    <font>
      <sz val="11"/>
      <color rgb="FF000000"/>
      <name val="Helvetica"/>
    </font>
    <font>
      <sz val="9"/>
      <name val="Helvetica"/>
    </font>
    <font>
      <sz val="9"/>
      <color theme="1"/>
      <name val="Arial"/>
      <family val="2"/>
    </font>
    <font>
      <b/>
      <sz val="12"/>
      <color theme="1"/>
      <name val="Helvetica"/>
    </font>
    <font>
      <sz val="12"/>
      <color theme="1"/>
      <name val="Arial"/>
      <family val="2"/>
    </font>
    <font>
      <b/>
      <sz val="10"/>
      <color theme="1"/>
      <name val="Arial"/>
      <family val="2"/>
    </font>
    <font>
      <b/>
      <sz val="12"/>
      <color theme="1"/>
      <name val="Arial"/>
      <family val="2"/>
    </font>
    <font>
      <b/>
      <sz val="12"/>
      <color rgb="FF000000"/>
      <name val="Helvetica"/>
    </font>
    <font>
      <sz val="12"/>
      <color theme="1"/>
      <name val="Helvetica"/>
    </font>
    <font>
      <sz val="10"/>
      <name val="Helvetica"/>
    </font>
    <font>
      <u/>
      <sz val="9"/>
      <color rgb="FF0000FF"/>
      <name val="Helvetica"/>
    </font>
    <font>
      <u/>
      <sz val="12"/>
      <color theme="10"/>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b/>
      <sz val="11"/>
      <name val="Helvetica"/>
    </font>
    <font>
      <sz val="11"/>
      <name val="Helvetica"/>
    </font>
    <font>
      <u/>
      <sz val="11"/>
      <color theme="1"/>
      <name val="Helvetica"/>
    </font>
    <font>
      <sz val="8"/>
      <name val="Calibri"/>
      <family val="2"/>
      <scheme val="minor"/>
    </font>
    <font>
      <sz val="12"/>
      <color theme="1"/>
      <name val="Arial"/>
      <family val="2"/>
    </font>
    <font>
      <sz val="11"/>
      <color theme="0"/>
      <name val="Arial"/>
      <family val="2"/>
    </font>
    <font>
      <sz val="10"/>
      <color theme="1"/>
      <name val="Helvetica"/>
    </font>
    <font>
      <sz val="12"/>
      <color theme="1"/>
      <name val="Arial"/>
      <family val="2"/>
    </font>
    <font>
      <sz val="11"/>
      <color theme="1"/>
      <name val="Arial"/>
      <family val="2"/>
    </font>
    <font>
      <u/>
      <sz val="9"/>
      <color theme="10"/>
      <name val="Helvetica"/>
    </font>
  </fonts>
  <fills count="9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rgb="FFDBEEEC"/>
        <bgColor indexed="64"/>
      </patternFill>
    </fill>
    <fill>
      <patternFill patternType="solid">
        <fgColor rgb="FFFFFFFF"/>
        <bgColor rgb="FF000000"/>
      </patternFill>
    </fill>
  </fills>
  <borders count="59">
    <border>
      <left/>
      <right/>
      <top/>
      <bottom/>
      <diagonal/>
    </border>
    <border>
      <left style="medium">
        <color theme="3"/>
      </left>
      <right style="medium">
        <color theme="3"/>
      </right>
      <top style="thin">
        <color theme="0"/>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style="thin">
        <color theme="3"/>
      </top>
      <bottom/>
      <diagonal/>
    </border>
    <border>
      <left style="thin">
        <color theme="0"/>
      </left>
      <right style="thin">
        <color theme="0"/>
      </right>
      <top/>
      <bottom style="thin">
        <color theme="0"/>
      </bottom>
      <diagonal/>
    </border>
    <border>
      <left/>
      <right/>
      <top/>
      <bottom style="thin">
        <color auto="1"/>
      </bottom>
      <diagonal/>
    </border>
    <border>
      <left/>
      <right/>
      <top/>
      <bottom style="thin">
        <color theme="3"/>
      </bottom>
      <diagonal/>
    </border>
    <border>
      <left/>
      <right style="thin">
        <color theme="0"/>
      </right>
      <top/>
      <bottom style="thin">
        <color theme="0"/>
      </bottom>
      <diagonal/>
    </border>
    <border>
      <left style="thin">
        <color theme="0"/>
      </left>
      <right/>
      <top/>
      <bottom style="thin">
        <color theme="0"/>
      </bottom>
      <diagonal/>
    </border>
  </borders>
  <cellStyleXfs count="1874">
    <xf numFmtId="0" fontId="0" fillId="0" borderId="0"/>
    <xf numFmtId="0" fontId="6"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2" fillId="0" borderId="0"/>
    <xf numFmtId="0" fontId="12" fillId="0" borderId="0"/>
    <xf numFmtId="0" fontId="12" fillId="0" borderId="0"/>
    <xf numFmtId="0" fontId="1" fillId="0" borderId="0"/>
    <xf numFmtId="165" fontId="1" fillId="0" borderId="0" applyFont="0" applyFill="0" applyBorder="0" applyAlignment="0" applyProtection="0"/>
    <xf numFmtId="165" fontId="12" fillId="0" borderId="0" applyFont="0" applyFill="0" applyBorder="0" applyAlignment="0" applyProtection="0"/>
    <xf numFmtId="0" fontId="9" fillId="0" borderId="0"/>
    <xf numFmtId="9" fontId="12"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25" fillId="0" borderId="0" applyNumberFormat="0" applyFill="0" applyBorder="0" applyAlignment="0" applyProtection="0"/>
    <xf numFmtId="0" fontId="9" fillId="0" borderId="0"/>
    <xf numFmtId="0" fontId="18" fillId="0" borderId="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0" applyNumberFormat="0" applyBorder="0" applyAlignment="0" applyProtection="0"/>
    <xf numFmtId="0" fontId="33" fillId="9" borderId="8" applyNumberFormat="0" applyAlignment="0" applyProtection="0"/>
    <xf numFmtId="0" fontId="34" fillId="10" borderId="9" applyNumberFormat="0" applyAlignment="0" applyProtection="0"/>
    <xf numFmtId="0" fontId="35" fillId="10" borderId="8" applyNumberFormat="0" applyAlignment="0" applyProtection="0"/>
    <xf numFmtId="0" fontId="36" fillId="0" borderId="10" applyNumberFormat="0" applyFill="0" applyAlignment="0" applyProtection="0"/>
    <xf numFmtId="0" fontId="37" fillId="11" borderId="11" applyNumberFormat="0" applyAlignment="0" applyProtection="0"/>
    <xf numFmtId="0" fontId="38" fillId="0" borderId="0" applyNumberFormat="0" applyFill="0" applyBorder="0" applyAlignment="0" applyProtection="0"/>
    <xf numFmtId="0" fontId="12" fillId="12" borderId="12" applyNumberFormat="0" applyFont="0" applyAlignment="0" applyProtection="0"/>
    <xf numFmtId="0" fontId="39" fillId="0" borderId="0" applyNumberFormat="0" applyFill="0" applyBorder="0" applyAlignment="0" applyProtection="0"/>
    <xf numFmtId="0" fontId="19" fillId="0" borderId="13" applyNumberFormat="0" applyFill="0" applyAlignment="0" applyProtection="0"/>
    <xf numFmtId="0" fontId="40"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40" fillId="36" borderId="0" applyNumberFormat="0" applyBorder="0" applyAlignment="0" applyProtection="0"/>
    <xf numFmtId="0" fontId="41" fillId="0" borderId="0"/>
    <xf numFmtId="0" fontId="42" fillId="0" borderId="0">
      <alignment vertical="top"/>
    </xf>
    <xf numFmtId="0" fontId="1" fillId="0" borderId="0"/>
    <xf numFmtId="9" fontId="1"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12" fillId="0" borderId="0"/>
    <xf numFmtId="165" fontId="18" fillId="0" borderId="0" applyFont="0" applyFill="0" applyBorder="0" applyAlignment="0" applyProtection="0"/>
    <xf numFmtId="9" fontId="18" fillId="0" borderId="0" applyFont="0" applyFill="0" applyBorder="0" applyAlignment="0" applyProtection="0"/>
    <xf numFmtId="0" fontId="1" fillId="0" borderId="0"/>
    <xf numFmtId="172" fontId="9" fillId="0" borderId="0" applyFill="0" applyBorder="0" applyAlignment="0" applyProtection="0"/>
    <xf numFmtId="0" fontId="42" fillId="0" borderId="0">
      <alignment vertical="top"/>
    </xf>
    <xf numFmtId="0" fontId="9" fillId="0" borderId="0"/>
    <xf numFmtId="0" fontId="9" fillId="0" borderId="0"/>
    <xf numFmtId="0" fontId="42"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2" fillId="0" borderId="0">
      <alignment vertical="top"/>
    </xf>
    <xf numFmtId="0" fontId="42" fillId="0" borderId="0">
      <alignment vertical="top"/>
    </xf>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50"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horizontal="left" wrapText="1"/>
    </xf>
    <xf numFmtId="0" fontId="9" fillId="0" borderId="0"/>
    <xf numFmtId="0" fontId="9" fillId="0" borderId="0"/>
    <xf numFmtId="0" fontId="51" fillId="0" borderId="25" applyNumberFormat="0" applyFill="0" applyProtection="0">
      <alignment horizontal="center"/>
    </xf>
    <xf numFmtId="0" fontId="9" fillId="0" borderId="0"/>
    <xf numFmtId="168" fontId="9" fillId="0" borderId="0" applyFont="0" applyFill="0" applyBorder="0" applyProtection="0">
      <alignment horizontal="right"/>
    </xf>
    <xf numFmtId="168" fontId="9" fillId="0" borderId="0" applyFont="0" applyFill="0" applyBorder="0" applyProtection="0">
      <alignment horizontal="right"/>
    </xf>
    <xf numFmtId="0" fontId="52" fillId="38" borderId="0" applyNumberFormat="0" applyBorder="0" applyAlignment="0" applyProtection="0"/>
    <xf numFmtId="0" fontId="52" fillId="38" borderId="0" applyNumberFormat="0" applyBorder="0" applyAlignment="0" applyProtection="0"/>
    <xf numFmtId="0" fontId="53" fillId="39"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3" fillId="39"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3" fillId="39"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3" fillId="39"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3" fillId="39"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3" fillId="39" borderId="0" applyNumberFormat="0" applyBorder="0" applyAlignment="0" applyProtection="0"/>
    <xf numFmtId="170" fontId="9" fillId="0" borderId="0" applyFont="0" applyFill="0" applyBorder="0" applyProtection="0">
      <alignment horizontal="right"/>
    </xf>
    <xf numFmtId="170" fontId="9" fillId="0" borderId="0" applyFont="0" applyFill="0" applyBorder="0" applyProtection="0">
      <alignment horizontal="right"/>
    </xf>
    <xf numFmtId="0" fontId="52" fillId="45" borderId="0" applyNumberFormat="0" applyBorder="0" applyAlignment="0" applyProtection="0"/>
    <xf numFmtId="0" fontId="52" fillId="45" borderId="0" applyNumberFormat="0" applyBorder="0" applyAlignment="0" applyProtection="0"/>
    <xf numFmtId="0" fontId="53" fillId="39"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3" fillId="39"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3" fillId="48"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3" fillId="48"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3" fillId="48"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3" fillId="39" borderId="0" applyNumberFormat="0" applyBorder="0" applyAlignment="0" applyProtection="0"/>
    <xf numFmtId="171" fontId="9" fillId="0" borderId="0" applyFont="0" applyFill="0" applyBorder="0" applyProtection="0">
      <alignment horizontal="right"/>
    </xf>
    <xf numFmtId="171" fontId="9" fillId="0" borderId="0" applyFont="0" applyFill="0" applyBorder="0" applyProtection="0">
      <alignment horizontal="right"/>
    </xf>
    <xf numFmtId="0" fontId="54" fillId="50" borderId="0" applyNumberFormat="0" applyBorder="0" applyAlignment="0" applyProtection="0"/>
    <xf numFmtId="0" fontId="54" fillId="50" borderId="0" applyNumberFormat="0" applyBorder="0" applyAlignment="0" applyProtection="0"/>
    <xf numFmtId="0" fontId="55" fillId="39"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5" fillId="4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5" fillId="48"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5" fillId="48"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5" fillId="53"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5" fillId="39"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5" fillId="39"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5" fillId="48"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5" fillId="53"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5" fillId="53"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5" fillId="55"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5" fillId="39" borderId="0" applyNumberFormat="0" applyBorder="0" applyAlignment="0" applyProtection="0"/>
    <xf numFmtId="0" fontId="56" fillId="0" borderId="0" applyNumberFormat="0" applyFill="0" applyBorder="0" applyAlignment="0">
      <protection locked="0"/>
    </xf>
    <xf numFmtId="0" fontId="57" fillId="40" borderId="0" applyNumberFormat="0" applyBorder="0" applyAlignment="0" applyProtection="0"/>
    <xf numFmtId="0" fontId="57" fillId="40" borderId="0" applyNumberFormat="0" applyBorder="0" applyAlignment="0" applyProtection="0"/>
    <xf numFmtId="0" fontId="58" fillId="40" borderId="0" applyNumberFormat="0" applyBorder="0" applyAlignment="0" applyProtection="0"/>
    <xf numFmtId="173" fontId="9" fillId="0" borderId="0" applyBorder="0"/>
    <xf numFmtId="0" fontId="59" fillId="0" borderId="0" applyNumberFormat="0" applyAlignment="0">
      <alignment horizontal="left"/>
    </xf>
    <xf numFmtId="174" fontId="60" fillId="0" borderId="26" applyAlignment="0" applyProtection="0"/>
    <xf numFmtId="49" fontId="61" fillId="0" borderId="0" applyFont="0" applyFill="0" applyBorder="0" applyAlignment="0" applyProtection="0">
      <alignment horizontal="left"/>
    </xf>
    <xf numFmtId="3" fontId="62" fillId="0" borderId="0" applyAlignment="0" applyProtection="0"/>
    <xf numFmtId="169" fontId="44" fillId="0" borderId="0" applyFill="0" applyBorder="0" applyAlignment="0" applyProtection="0"/>
    <xf numFmtId="49" fontId="44" fillId="0" borderId="0" applyNumberFormat="0" applyAlignment="0" applyProtection="0">
      <alignment horizontal="left"/>
    </xf>
    <xf numFmtId="49" fontId="63" fillId="0" borderId="27" applyNumberFormat="0" applyAlignment="0" applyProtection="0">
      <alignment horizontal="left" wrapText="1"/>
    </xf>
    <xf numFmtId="49" fontId="63" fillId="0" borderId="0" applyNumberFormat="0" applyAlignment="0" applyProtection="0">
      <alignment horizontal="left" wrapText="1"/>
    </xf>
    <xf numFmtId="49" fontId="64" fillId="0" borderId="0" applyAlignment="0" applyProtection="0">
      <alignment horizontal="left"/>
    </xf>
    <xf numFmtId="0" fontId="65" fillId="48" borderId="28" applyNumberFormat="0" applyAlignment="0" applyProtection="0"/>
    <xf numFmtId="0" fontId="65" fillId="48" borderId="28" applyNumberFormat="0" applyAlignment="0" applyProtection="0"/>
    <xf numFmtId="0" fontId="66" fillId="48" borderId="28"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7" fillId="59" borderId="29" applyNumberFormat="0" applyAlignment="0" applyProtection="0"/>
    <xf numFmtId="0" fontId="67" fillId="59" borderId="29" applyNumberFormat="0" applyAlignment="0" applyProtection="0"/>
    <xf numFmtId="0" fontId="68" fillId="59" borderId="29" applyNumberFormat="0" applyAlignment="0" applyProtection="0"/>
    <xf numFmtId="171" fontId="62" fillId="0" borderId="0" applyFont="0" applyFill="0" applyBorder="0" applyProtection="0">
      <alignment horizontal="right"/>
    </xf>
    <xf numFmtId="175" fontId="62" fillId="0" borderId="0" applyFont="0" applyFill="0" applyBorder="0" applyProtection="0">
      <alignment horizontal="left"/>
    </xf>
    <xf numFmtId="176" fontId="47" fillId="60" borderId="23"/>
    <xf numFmtId="3" fontId="69" fillId="0" borderId="0"/>
    <xf numFmtId="3" fontId="69" fillId="0" borderId="0"/>
    <xf numFmtId="3" fontId="69" fillId="0" borderId="0"/>
    <xf numFmtId="3" fontId="69" fillId="0" borderId="0"/>
    <xf numFmtId="3" fontId="69" fillId="0" borderId="0"/>
    <xf numFmtId="3" fontId="69" fillId="0" borderId="0"/>
    <xf numFmtId="3" fontId="69" fillId="0" borderId="0"/>
    <xf numFmtId="3" fontId="69" fillId="0" borderId="0"/>
    <xf numFmtId="0" fontId="70" fillId="0" borderId="0" applyFont="0" applyFill="0" applyBorder="0" applyAlignment="0" applyProtection="0">
      <alignment horizontal="right"/>
    </xf>
    <xf numFmtId="177" fontId="70" fillId="0" borderId="0" applyFont="0" applyFill="0" applyBorder="0" applyAlignment="0" applyProtection="0"/>
    <xf numFmtId="178" fontId="70" fillId="0" borderId="0" applyFont="0" applyFill="0" applyBorder="0" applyAlignment="0" applyProtection="0">
      <alignment horizontal="right"/>
    </xf>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9" fontId="70" fillId="0" borderId="0" applyFont="0" applyFill="0" applyBorder="0" applyAlignment="0" applyProtection="0"/>
    <xf numFmtId="180" fontId="70" fillId="0" borderId="0" applyFont="0" applyFill="0" applyBorder="0" applyAlignment="0" applyProtection="0">
      <alignment horizontal="right"/>
    </xf>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81" fontId="70"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82" fontId="70" fillId="0" borderId="0" applyFont="0" applyFill="0" applyBorder="0" applyAlignment="0" applyProtection="0"/>
    <xf numFmtId="3" fontId="72" fillId="0" borderId="0" applyFont="0" applyFill="0" applyBorder="0" applyAlignment="0" applyProtection="0"/>
    <xf numFmtId="0" fontId="73" fillId="0" borderId="0"/>
    <xf numFmtId="0" fontId="74" fillId="0" borderId="0"/>
    <xf numFmtId="0" fontId="73" fillId="0" borderId="0"/>
    <xf numFmtId="0" fontId="74" fillId="0" borderId="0"/>
    <xf numFmtId="0" fontId="9" fillId="0" borderId="0"/>
    <xf numFmtId="0" fontId="9" fillId="0" borderId="0"/>
    <xf numFmtId="0" fontId="9" fillId="0" borderId="0"/>
    <xf numFmtId="0" fontId="43" fillId="0" borderId="0">
      <alignment horizontal="left"/>
    </xf>
    <xf numFmtId="0" fontId="43" fillId="0" borderId="0">
      <alignment horizontal="left"/>
    </xf>
    <xf numFmtId="0" fontId="9" fillId="0" borderId="0">
      <alignment horizontal="left"/>
    </xf>
    <xf numFmtId="0" fontId="9" fillId="0" borderId="0"/>
    <xf numFmtId="0" fontId="9" fillId="0" borderId="0">
      <alignment horizontal="left"/>
    </xf>
    <xf numFmtId="0" fontId="70" fillId="0" borderId="0" applyFont="0" applyFill="0" applyBorder="0" applyAlignment="0" applyProtection="0">
      <alignment horizontal="right"/>
    </xf>
    <xf numFmtId="164" fontId="9" fillId="0" borderId="0" applyFont="0" applyFill="0" applyBorder="0" applyAlignment="0" applyProtection="0"/>
    <xf numFmtId="0" fontId="9" fillId="0" borderId="0" applyFont="0" applyFill="0" applyBorder="0" applyAlignment="0" applyProtection="0"/>
    <xf numFmtId="183" fontId="9" fillId="0" borderId="0" applyFont="0" applyFill="0" applyBorder="0" applyAlignment="0" applyProtection="0"/>
    <xf numFmtId="184" fontId="75" fillId="0" borderId="0" applyFont="0" applyFill="0" applyBorder="0" applyAlignment="0" applyProtection="0"/>
    <xf numFmtId="0" fontId="70" fillId="0" borderId="0" applyFill="0" applyBorder="0" applyProtection="0"/>
    <xf numFmtId="164" fontId="53" fillId="0" borderId="0" applyFont="0" applyFill="0" applyBorder="0" applyAlignment="0" applyProtection="0"/>
    <xf numFmtId="185" fontId="75" fillId="0" borderId="0" applyFont="0" applyFill="0" applyBorder="0" applyAlignment="0" applyProtection="0"/>
    <xf numFmtId="164" fontId="76" fillId="0" borderId="0" applyFont="0" applyFill="0" applyBorder="0" applyAlignment="0" applyProtection="0"/>
    <xf numFmtId="186" fontId="70" fillId="0" borderId="0" applyFont="0" applyFill="0" applyBorder="0" applyAlignment="0" applyProtection="0"/>
    <xf numFmtId="187" fontId="70" fillId="0" borderId="0" applyFont="0" applyFill="0" applyBorder="0" applyAlignment="0" applyProtection="0"/>
    <xf numFmtId="0" fontId="72" fillId="0" borderId="0" applyFont="0" applyFill="0" applyBorder="0" applyAlignment="0" applyProtection="0"/>
    <xf numFmtId="0" fontId="70" fillId="0" borderId="0" applyFont="0" applyFill="0" applyBorder="0" applyAlignment="0" applyProtection="0"/>
    <xf numFmtId="188" fontId="70" fillId="0" borderId="0" applyFont="0" applyFill="0" applyBorder="0" applyAlignment="0" applyProtection="0"/>
    <xf numFmtId="189" fontId="70" fillId="0" borderId="0" applyFont="0" applyFill="0" applyBorder="0" applyAlignment="0" applyProtection="0"/>
    <xf numFmtId="0" fontId="77" fillId="0" borderId="20" applyNumberFormat="0" applyBorder="0" applyAlignment="0" applyProtection="0">
      <alignment horizontal="right" vertical="center"/>
    </xf>
    <xf numFmtId="0" fontId="9" fillId="0" borderId="0">
      <protection locked="0"/>
    </xf>
    <xf numFmtId="0" fontId="9" fillId="0" borderId="0"/>
    <xf numFmtId="0" fontId="70" fillId="0" borderId="30" applyNumberFormat="0" applyFont="0" applyFill="0" applyAlignment="0" applyProtection="0"/>
    <xf numFmtId="0" fontId="9" fillId="0" borderId="0">
      <protection locked="0"/>
    </xf>
    <xf numFmtId="0" fontId="9" fillId="0" borderId="0">
      <protection locked="0"/>
    </xf>
    <xf numFmtId="0" fontId="9" fillId="0" borderId="0" applyFont="0" applyFill="0" applyBorder="0" applyAlignment="0" applyProtection="0"/>
    <xf numFmtId="0" fontId="9" fillId="0" borderId="0" applyFon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2" fontId="72" fillId="0" borderId="0" applyFont="0" applyFill="0" applyBorder="0" applyAlignment="0" applyProtection="0"/>
    <xf numFmtId="0" fontId="80" fillId="0" borderId="0"/>
    <xf numFmtId="0" fontId="81" fillId="0" borderId="0">
      <alignment horizontal="right"/>
      <protection locked="0"/>
    </xf>
    <xf numFmtId="0" fontId="9" fillId="0" borderId="14"/>
    <xf numFmtId="0" fontId="9" fillId="0" borderId="0">
      <alignment horizontal="left"/>
    </xf>
    <xf numFmtId="0" fontId="82" fillId="0" borderId="0">
      <alignment horizontal="left"/>
    </xf>
    <xf numFmtId="0" fontId="83" fillId="0" borderId="0" applyFill="0" applyBorder="0" applyProtection="0">
      <alignment horizontal="left"/>
    </xf>
    <xf numFmtId="0" fontId="83" fillId="0" borderId="0">
      <alignment horizontal="left"/>
    </xf>
    <xf numFmtId="0" fontId="84" fillId="0" borderId="0" applyNumberFormat="0" applyFill="0" applyBorder="0" applyProtection="0">
      <alignment horizontal="left"/>
    </xf>
    <xf numFmtId="0" fontId="85" fillId="0" borderId="0">
      <alignment horizontal="left"/>
    </xf>
    <xf numFmtId="0" fontId="84" fillId="0" borderId="0">
      <alignment horizontal="left"/>
    </xf>
    <xf numFmtId="0" fontId="9" fillId="0" borderId="0" applyFont="0" applyFill="0" applyBorder="0" applyProtection="0">
      <alignment horizontal="right"/>
    </xf>
    <xf numFmtId="0" fontId="9" fillId="0" borderId="0" applyFont="0" applyFill="0" applyBorder="0" applyProtection="0">
      <alignment horizontal="right"/>
    </xf>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38" fontId="44" fillId="61" borderId="0" applyNumberFormat="0" applyBorder="0" applyAlignment="0" applyProtection="0"/>
    <xf numFmtId="0" fontId="9" fillId="0" borderId="0"/>
    <xf numFmtId="0" fontId="9" fillId="0" borderId="0"/>
    <xf numFmtId="0" fontId="70" fillId="0" borderId="0" applyFont="0" applyFill="0" applyBorder="0" applyAlignment="0" applyProtection="0">
      <alignment horizontal="right"/>
    </xf>
    <xf numFmtId="0" fontId="88" fillId="0" borderId="0" applyProtection="0">
      <alignment horizontal="right"/>
    </xf>
    <xf numFmtId="0" fontId="89" fillId="0" borderId="0">
      <alignment horizontal="left"/>
    </xf>
    <xf numFmtId="0" fontId="89" fillId="0" borderId="0">
      <alignment horizontal="left"/>
    </xf>
    <xf numFmtId="0" fontId="49" fillId="0" borderId="19" applyNumberFormat="0" applyAlignment="0" applyProtection="0">
      <alignment horizontal="left" vertical="center"/>
    </xf>
    <xf numFmtId="0" fontId="49" fillId="0" borderId="21">
      <alignment horizontal="left" vertical="center"/>
    </xf>
    <xf numFmtId="0" fontId="90" fillId="62" borderId="31" applyProtection="0">
      <alignment horizontal="right"/>
    </xf>
    <xf numFmtId="0" fontId="91" fillId="62" borderId="0" applyProtection="0">
      <alignment horizontal="left"/>
    </xf>
    <xf numFmtId="0" fontId="92" fillId="0" borderId="0" applyNumberFormat="0" applyFill="0" applyBorder="0" applyAlignment="0" applyProtection="0"/>
    <xf numFmtId="0" fontId="93" fillId="0" borderId="32" applyNumberFormat="0" applyFill="0" applyAlignment="0" applyProtection="0"/>
    <xf numFmtId="0" fontId="94" fillId="0" borderId="0">
      <alignment vertical="top" wrapText="1"/>
    </xf>
    <xf numFmtId="0" fontId="94" fillId="0" borderId="0">
      <alignment vertical="top" wrapText="1"/>
    </xf>
    <xf numFmtId="0" fontId="94" fillId="0" borderId="0">
      <alignment vertical="top" wrapText="1"/>
    </xf>
    <xf numFmtId="0" fontId="94" fillId="0" borderId="0">
      <alignment vertical="top" wrapText="1"/>
    </xf>
    <xf numFmtId="0" fontId="95" fillId="0" borderId="33" applyNumberFormat="0" applyFill="0" applyAlignment="0" applyProtection="0"/>
    <xf numFmtId="0" fontId="94" fillId="0" borderId="0">
      <alignment vertical="top" wrapText="1"/>
    </xf>
    <xf numFmtId="0" fontId="96" fillId="0" borderId="0">
      <alignment horizontal="left"/>
    </xf>
    <xf numFmtId="0" fontId="9" fillId="0" borderId="16">
      <alignment horizontal="left" vertical="top"/>
    </xf>
    <xf numFmtId="0" fontId="97" fillId="0" borderId="34" applyNumberFormat="0" applyFill="0" applyAlignment="0" applyProtection="0"/>
    <xf numFmtId="0" fontId="97" fillId="0" borderId="34" applyNumberFormat="0" applyFill="0" applyAlignment="0" applyProtection="0"/>
    <xf numFmtId="190" fontId="49" fillId="0" borderId="0" applyNumberFormat="0" applyFill="0" applyAlignment="0" applyProtection="0"/>
    <xf numFmtId="190" fontId="49" fillId="0" borderId="0" applyNumberFormat="0" applyFill="0" applyAlignment="0" applyProtection="0"/>
    <xf numFmtId="0" fontId="98" fillId="0" borderId="33" applyNumberFormat="0" applyFill="0" applyAlignment="0" applyProtection="0"/>
    <xf numFmtId="190" fontId="49" fillId="0" borderId="0" applyNumberFormat="0" applyFill="0" applyAlignment="0" applyProtection="0"/>
    <xf numFmtId="0" fontId="99" fillId="0" borderId="0">
      <alignment horizontal="left"/>
    </xf>
    <xf numFmtId="0" fontId="9" fillId="0" borderId="16">
      <alignment horizontal="left" vertical="top"/>
    </xf>
    <xf numFmtId="0" fontId="100" fillId="0" borderId="35" applyNumberFormat="0" applyFill="0" applyAlignment="0" applyProtection="0"/>
    <xf numFmtId="0" fontId="100" fillId="0" borderId="35" applyNumberFormat="0" applyFill="0" applyAlignment="0" applyProtection="0"/>
    <xf numFmtId="190" fontId="101" fillId="0" borderId="0" applyNumberFormat="0" applyFill="0" applyAlignment="0" applyProtection="0"/>
    <xf numFmtId="190" fontId="101" fillId="0" borderId="0" applyNumberFormat="0" applyFill="0" applyAlignment="0" applyProtection="0"/>
    <xf numFmtId="0" fontId="68" fillId="0" borderId="36" applyNumberFormat="0" applyFill="0" applyAlignment="0" applyProtection="0"/>
    <xf numFmtId="190" fontId="101" fillId="0" borderId="0" applyNumberFormat="0" applyFill="0" applyAlignment="0" applyProtection="0"/>
    <xf numFmtId="0" fontId="102" fillId="0" borderId="0">
      <alignment horizontal="left"/>
    </xf>
    <xf numFmtId="0" fontId="100" fillId="0" borderId="0" applyNumberFormat="0" applyFill="0" applyBorder="0" applyAlignment="0" applyProtection="0"/>
    <xf numFmtId="0" fontId="100" fillId="0" borderId="0" applyNumberFormat="0" applyFill="0" applyBorder="0" applyAlignment="0" applyProtection="0"/>
    <xf numFmtId="190" fontId="43" fillId="0" borderId="0" applyNumberFormat="0" applyFill="0" applyAlignment="0" applyProtection="0"/>
    <xf numFmtId="190" fontId="43" fillId="0" borderId="0" applyNumberFormat="0" applyFill="0" applyAlignment="0" applyProtection="0"/>
    <xf numFmtId="0" fontId="68" fillId="0" borderId="0" applyNumberFormat="0" applyFill="0" applyBorder="0" applyAlignment="0" applyProtection="0"/>
    <xf numFmtId="190" fontId="43" fillId="0" borderId="0" applyNumberFormat="0" applyFill="0" applyAlignment="0" applyProtection="0"/>
    <xf numFmtId="190" fontId="103" fillId="0" borderId="0" applyNumberFormat="0" applyFill="0" applyAlignment="0" applyProtection="0"/>
    <xf numFmtId="190" fontId="104" fillId="0" borderId="0" applyNumberFormat="0" applyFill="0" applyAlignment="0" applyProtection="0"/>
    <xf numFmtId="190" fontId="104" fillId="0" borderId="0" applyNumberFormat="0" applyFont="0" applyFill="0" applyBorder="0" applyAlignment="0" applyProtection="0"/>
    <xf numFmtId="190" fontId="104" fillId="0" borderId="0" applyNumberFormat="0" applyFont="0" applyFill="0" applyBorder="0" applyAlignment="0" applyProtection="0"/>
    <xf numFmtId="0" fontId="80" fillId="0" borderId="0"/>
    <xf numFmtId="0" fontId="80" fillId="0" borderId="0"/>
    <xf numFmtId="0" fontId="80" fillId="0" borderId="0"/>
    <xf numFmtId="0" fontId="80" fillId="0" borderId="0"/>
    <xf numFmtId="0" fontId="80" fillId="0" borderId="0"/>
    <xf numFmtId="0" fontId="9" fillId="0" borderId="0">
      <alignment horizontal="center"/>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6" fillId="0" borderId="0" applyNumberFormat="0" applyFill="0" applyBorder="0" applyAlignment="0" applyProtection="0"/>
    <xf numFmtId="0" fontId="109" fillId="0" borderId="0" applyFill="0" applyBorder="0" applyProtection="0">
      <alignment horizontal="left"/>
    </xf>
    <xf numFmtId="10" fontId="44" fillId="63" borderId="17" applyNumberFormat="0" applyBorder="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1"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110" fillId="44" borderId="28" applyNumberFormat="0" applyAlignment="0" applyProtection="0"/>
    <xf numFmtId="0" fontId="75" fillId="0" borderId="0" applyFill="0" applyBorder="0" applyProtection="0"/>
    <xf numFmtId="0" fontId="75" fillId="0" borderId="0" applyFill="0" applyBorder="0" applyProtection="0"/>
    <xf numFmtId="0" fontId="75" fillId="0" borderId="0" applyFill="0" applyBorder="0" applyProtection="0"/>
    <xf numFmtId="0" fontId="75" fillId="0" borderId="0" applyFill="0" applyBorder="0" applyProtection="0"/>
    <xf numFmtId="0" fontId="90" fillId="0" borderId="37" applyProtection="0">
      <alignment horizontal="right"/>
    </xf>
    <xf numFmtId="0" fontId="90" fillId="0" borderId="31" applyProtection="0">
      <alignment horizontal="right"/>
    </xf>
    <xf numFmtId="0" fontId="90" fillId="0" borderId="38" applyProtection="0">
      <alignment horizontal="center"/>
      <protection locked="0"/>
    </xf>
    <xf numFmtId="0" fontId="9" fillId="0" borderId="0"/>
    <xf numFmtId="0" fontId="112" fillId="0" borderId="39" applyNumberFormat="0" applyFill="0" applyAlignment="0" applyProtection="0"/>
    <xf numFmtId="0" fontId="112" fillId="0" borderId="39" applyNumberFormat="0" applyFill="0" applyAlignment="0" applyProtection="0"/>
    <xf numFmtId="0" fontId="113" fillId="0" borderId="39" applyNumberFormat="0" applyFill="0" applyAlignment="0" applyProtection="0"/>
    <xf numFmtId="0" fontId="9" fillId="0" borderId="0"/>
    <xf numFmtId="0" fontId="9" fillId="0" borderId="0"/>
    <xf numFmtId="0" fontId="9" fillId="0" borderId="0"/>
    <xf numFmtId="0" fontId="9" fillId="0" borderId="0"/>
    <xf numFmtId="191" fontId="70" fillId="0" borderId="0" applyFont="0" applyFill="0" applyBorder="0" applyAlignment="0" applyProtection="0"/>
    <xf numFmtId="192" fontId="70" fillId="0" borderId="0" applyFont="0" applyFill="0" applyBorder="0" applyAlignment="0" applyProtection="0"/>
    <xf numFmtId="193" fontId="42" fillId="0" borderId="0" applyFont="0" applyFill="0" applyBorder="0" applyAlignment="0" applyProtection="0"/>
    <xf numFmtId="183" fontId="42" fillId="0" borderId="0" applyFont="0" applyFill="0" applyBorder="0" applyAlignment="0" applyProtection="0"/>
    <xf numFmtId="0" fontId="114" fillId="0" borderId="0" applyNumberFormat="0">
      <alignment horizontal="left"/>
    </xf>
    <xf numFmtId="0" fontId="70" fillId="0" borderId="0" applyFont="0" applyFill="0" applyBorder="0" applyAlignment="0" applyProtection="0">
      <alignment horizontal="right"/>
    </xf>
    <xf numFmtId="194" fontId="70" fillId="0" borderId="0" applyFont="0" applyFill="0" applyBorder="0" applyAlignment="0" applyProtection="0">
      <alignment horizontal="right"/>
    </xf>
    <xf numFmtId="1" fontId="9" fillId="0" borderId="0" applyFont="0" applyFill="0" applyBorder="0" applyProtection="0">
      <alignment horizontal="right"/>
    </xf>
    <xf numFmtId="1" fontId="9" fillId="0" borderId="0" applyFont="0" applyFill="0" applyBorder="0" applyProtection="0">
      <alignment horizontal="right"/>
    </xf>
    <xf numFmtId="0" fontId="115" fillId="64" borderId="0" applyNumberFormat="0" applyBorder="0" applyAlignment="0" applyProtection="0"/>
    <xf numFmtId="0" fontId="115" fillId="64" borderId="0" applyNumberFormat="0" applyBorder="0" applyAlignment="0" applyProtection="0"/>
    <xf numFmtId="0" fontId="116" fillId="64" borderId="0" applyNumberFormat="0" applyBorder="0" applyAlignment="0" applyProtection="0"/>
    <xf numFmtId="37" fontId="117" fillId="0" borderId="0"/>
    <xf numFmtId="0" fontId="118" fillId="0" borderId="0"/>
    <xf numFmtId="3" fontId="119" fillId="0" borderId="0"/>
    <xf numFmtId="0" fontId="118" fillId="0" borderId="0"/>
    <xf numFmtId="0" fontId="118" fillId="0" borderId="0"/>
    <xf numFmtId="0" fontId="118" fillId="0" borderId="0"/>
    <xf numFmtId="0" fontId="118" fillId="0" borderId="0"/>
    <xf numFmtId="0" fontId="70" fillId="0" borderId="0" applyFill="0" applyBorder="0" applyProtection="0"/>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alignment vertical="top"/>
    </xf>
    <xf numFmtId="0" fontId="9" fillId="0" borderId="0">
      <alignment vertical="top"/>
    </xf>
    <xf numFmtId="0" fontId="52" fillId="0" borderId="0"/>
    <xf numFmtId="0" fontId="9" fillId="0" borderId="0">
      <alignment vertical="top"/>
    </xf>
    <xf numFmtId="0" fontId="48" fillId="0" borderId="0"/>
    <xf numFmtId="0" fontId="53" fillId="0" borderId="0"/>
    <xf numFmtId="0" fontId="53" fillId="0" borderId="0"/>
    <xf numFmtId="0" fontId="9"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 fillId="0" borderId="0"/>
    <xf numFmtId="0" fontId="9" fillId="0" borderId="0"/>
    <xf numFmtId="0" fontId="53" fillId="0" borderId="0"/>
    <xf numFmtId="0" fontId="53" fillId="0" borderId="0"/>
    <xf numFmtId="0" fontId="9" fillId="0" borderId="0"/>
    <xf numFmtId="0" fontId="53" fillId="0" borderId="0"/>
    <xf numFmtId="0" fontId="53"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 fillId="0" borderId="0">
      <alignment vertical="top"/>
    </xf>
    <xf numFmtId="0" fontId="9" fillId="0" borderId="0"/>
    <xf numFmtId="0" fontId="9" fillId="0" borderId="0"/>
    <xf numFmtId="0" fontId="18" fillId="0" borderId="0"/>
    <xf numFmtId="0" fontId="71" fillId="0" borderId="0"/>
    <xf numFmtId="0" fontId="71" fillId="0" borderId="0"/>
    <xf numFmtId="0" fontId="9" fillId="0" borderId="0"/>
    <xf numFmtId="0" fontId="9" fillId="0" borderId="0"/>
    <xf numFmtId="0" fontId="9" fillId="0" borderId="0"/>
    <xf numFmtId="0" fontId="71" fillId="0" borderId="0"/>
    <xf numFmtId="0" fontId="71" fillId="0" borderId="0"/>
    <xf numFmtId="0" fontId="71" fillId="0" borderId="0"/>
    <xf numFmtId="0" fontId="9" fillId="0" borderId="0"/>
    <xf numFmtId="0" fontId="9" fillId="0" borderId="0"/>
    <xf numFmtId="0" fontId="71" fillId="0" borderId="0"/>
    <xf numFmtId="0" fontId="53" fillId="0" borderId="0"/>
    <xf numFmtId="0" fontId="71" fillId="0" borderId="0"/>
    <xf numFmtId="0" fontId="18" fillId="0" borderId="0"/>
    <xf numFmtId="0" fontId="53" fillId="0" borderId="0"/>
    <xf numFmtId="0" fontId="71" fillId="0" borderId="0"/>
    <xf numFmtId="0" fontId="71" fillId="0" borderId="0"/>
    <xf numFmtId="0" fontId="53" fillId="0" borderId="0"/>
    <xf numFmtId="0" fontId="9" fillId="0" borderId="0"/>
    <xf numFmtId="0" fontId="9" fillId="0" borderId="0">
      <alignment vertical="top"/>
    </xf>
    <xf numFmtId="0" fontId="71" fillId="0" borderId="0"/>
    <xf numFmtId="0" fontId="71" fillId="0" borderId="0"/>
    <xf numFmtId="0" fontId="9" fillId="0" borderId="0">
      <alignment vertical="top"/>
    </xf>
    <xf numFmtId="0" fontId="71" fillId="0" borderId="0"/>
    <xf numFmtId="0" fontId="71" fillId="0" borderId="0"/>
    <xf numFmtId="0" fontId="71" fillId="0" borderId="0"/>
    <xf numFmtId="0" fontId="71" fillId="0" borderId="0"/>
    <xf numFmtId="172" fontId="9" fillId="0" borderId="0" applyFill="0" applyBorder="0" applyAlignment="0" applyProtection="0"/>
    <xf numFmtId="0" fontId="71" fillId="0" borderId="0"/>
    <xf numFmtId="0" fontId="120" fillId="0" borderId="0"/>
    <xf numFmtId="0" fontId="9" fillId="0" borderId="0">
      <alignment vertical="top"/>
    </xf>
    <xf numFmtId="0" fontId="42" fillId="0" borderId="0"/>
    <xf numFmtId="0" fontId="52" fillId="0" borderId="0"/>
    <xf numFmtId="0" fontId="48" fillId="0" borderId="0"/>
    <xf numFmtId="0" fontId="9" fillId="0" borderId="0"/>
    <xf numFmtId="0" fontId="9" fillId="0" borderId="0"/>
    <xf numFmtId="0" fontId="9" fillId="0" borderId="0"/>
    <xf numFmtId="0" fontId="52" fillId="0" borderId="0"/>
    <xf numFmtId="0" fontId="9" fillId="0" borderId="0"/>
    <xf numFmtId="0" fontId="53" fillId="0" borderId="0"/>
    <xf numFmtId="0" fontId="53" fillId="0" borderId="0"/>
    <xf numFmtId="0" fontId="12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71" fillId="0" borderId="0"/>
    <xf numFmtId="0" fontId="71" fillId="0" borderId="0"/>
    <xf numFmtId="0" fontId="71" fillId="0" borderId="0"/>
    <xf numFmtId="0" fontId="71" fillId="0" borderId="0"/>
    <xf numFmtId="0" fontId="71" fillId="0" borderId="0"/>
    <xf numFmtId="0" fontId="9" fillId="0" borderId="0"/>
    <xf numFmtId="0" fontId="9" fillId="0" borderId="0"/>
    <xf numFmtId="0" fontId="71" fillId="0" borderId="0"/>
    <xf numFmtId="0" fontId="71" fillId="0" borderId="0"/>
    <xf numFmtId="0" fontId="71" fillId="0" borderId="0"/>
    <xf numFmtId="0" fontId="71" fillId="0" borderId="0"/>
    <xf numFmtId="0" fontId="71" fillId="0" borderId="0"/>
    <xf numFmtId="0" fontId="9" fillId="0" borderId="0"/>
    <xf numFmtId="0" fontId="53" fillId="0" borderId="0"/>
    <xf numFmtId="0" fontId="9" fillId="0" borderId="0">
      <alignment vertical="top"/>
    </xf>
    <xf numFmtId="0" fontId="9" fillId="0" borderId="0"/>
    <xf numFmtId="0" fontId="53" fillId="0" borderId="0"/>
    <xf numFmtId="0" fontId="53" fillId="0" borderId="0"/>
    <xf numFmtId="0" fontId="53" fillId="0" borderId="0"/>
    <xf numFmtId="0" fontId="53" fillId="0" borderId="0"/>
    <xf numFmtId="0" fontId="53" fillId="0" borderId="0"/>
    <xf numFmtId="0" fontId="9" fillId="0" borderId="0"/>
    <xf numFmtId="0" fontId="53" fillId="0" borderId="0"/>
    <xf numFmtId="0" fontId="53" fillId="0" borderId="0"/>
    <xf numFmtId="0" fontId="53" fillId="0" borderId="0"/>
    <xf numFmtId="0" fontId="12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xf numFmtId="0" fontId="71" fillId="0" borderId="0"/>
    <xf numFmtId="0" fontId="122" fillId="37" borderId="0"/>
    <xf numFmtId="0" fontId="71" fillId="0" borderId="0"/>
    <xf numFmtId="0" fontId="9" fillId="0" borderId="0"/>
    <xf numFmtId="0" fontId="9" fillId="0" borderId="0"/>
    <xf numFmtId="0" fontId="71" fillId="0" borderId="0"/>
    <xf numFmtId="0" fontId="71" fillId="0" borderId="0"/>
    <xf numFmtId="0" fontId="71" fillId="0" borderId="0"/>
    <xf numFmtId="0" fontId="71" fillId="0" borderId="0"/>
    <xf numFmtId="0" fontId="1" fillId="0" borderId="0"/>
    <xf numFmtId="0" fontId="9" fillId="0" borderId="0">
      <alignment vertical="top"/>
    </xf>
    <xf numFmtId="0" fontId="9" fillId="0" borderId="0">
      <alignment vertical="top"/>
    </xf>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xf numFmtId="0" fontId="18" fillId="0" borderId="0"/>
    <xf numFmtId="0" fontId="9" fillId="0" borderId="0">
      <alignment vertical="top"/>
    </xf>
    <xf numFmtId="0" fontId="9" fillId="0" borderId="0"/>
    <xf numFmtId="0" fontId="9" fillId="0" borderId="0">
      <alignment vertical="top"/>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alignment vertical="top"/>
    </xf>
    <xf numFmtId="0" fontId="9" fillId="0" borderId="0"/>
    <xf numFmtId="0" fontId="9" fillId="0" borderId="0"/>
    <xf numFmtId="0" fontId="9" fillId="0" borderId="0">
      <alignment vertical="top"/>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alignment vertical="top"/>
    </xf>
    <xf numFmtId="0" fontId="9" fillId="0" borderId="0">
      <alignment vertical="top"/>
    </xf>
    <xf numFmtId="0" fontId="9" fillId="0" borderId="0">
      <alignment vertical="top"/>
    </xf>
    <xf numFmtId="0" fontId="9" fillId="65" borderId="40" applyNumberFormat="0" applyFont="0" applyAlignment="0" applyProtection="0"/>
    <xf numFmtId="0" fontId="53" fillId="65" borderId="40" applyNumberFormat="0" applyFont="0" applyAlignment="0" applyProtection="0"/>
    <xf numFmtId="0" fontId="123" fillId="0" borderId="0"/>
    <xf numFmtId="0" fontId="80" fillId="0" borderId="0"/>
    <xf numFmtId="0" fontId="80" fillId="0" borderId="0"/>
    <xf numFmtId="0" fontId="124" fillId="48" borderId="41" applyNumberFormat="0" applyAlignment="0" applyProtection="0"/>
    <xf numFmtId="0" fontId="124" fillId="48" borderId="41" applyNumberFormat="0" applyAlignment="0" applyProtection="0"/>
    <xf numFmtId="0" fontId="125" fillId="48" borderId="41" applyNumberFormat="0" applyAlignment="0" applyProtection="0"/>
    <xf numFmtId="40" fontId="126" fillId="37" borderId="0">
      <alignment horizontal="right"/>
    </xf>
    <xf numFmtId="0" fontId="127" fillId="37" borderId="0">
      <alignment horizontal="right"/>
    </xf>
    <xf numFmtId="0" fontId="128" fillId="37" borderId="42"/>
    <xf numFmtId="0" fontId="128" fillId="0" borderId="0" applyBorder="0">
      <alignment horizontal="centerContinuous"/>
    </xf>
    <xf numFmtId="0" fontId="129" fillId="0" borderId="0" applyBorder="0">
      <alignment horizontal="centerContinuous"/>
    </xf>
    <xf numFmtId="195" fontId="9" fillId="0" borderId="0" applyFont="0" applyFill="0" applyBorder="0" applyProtection="0">
      <alignment horizontal="right"/>
    </xf>
    <xf numFmtId="195" fontId="9" fillId="0" borderId="0" applyFont="0" applyFill="0" applyBorder="0" applyProtection="0">
      <alignment horizontal="right"/>
    </xf>
    <xf numFmtId="1" fontId="130" fillId="0" borderId="0" applyProtection="0">
      <alignment horizontal="right" vertical="center"/>
    </xf>
    <xf numFmtId="9" fontId="23"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1" fillId="0" borderId="0" applyFont="0" applyFill="0" applyBorder="0" applyAlignment="0" applyProtection="0"/>
    <xf numFmtId="9" fontId="9" fillId="0" borderId="0" applyFont="0" applyFill="0" applyBorder="0" applyAlignment="0" applyProtection="0"/>
    <xf numFmtId="9" fontId="13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3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7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96" fontId="75" fillId="0" borderId="0" applyFont="0" applyFill="0" applyBorder="0" applyAlignment="0" applyProtection="0"/>
    <xf numFmtId="3" fontId="44" fillId="66" borderId="43"/>
    <xf numFmtId="3" fontId="44" fillId="0" borderId="43" applyFont="0" applyFill="0" applyBorder="0" applyAlignment="0" applyProtection="0">
      <protection locked="0"/>
    </xf>
    <xf numFmtId="0" fontId="123" fillId="0" borderId="0"/>
    <xf numFmtId="0" fontId="9" fillId="0" borderId="0"/>
    <xf numFmtId="0" fontId="44" fillId="0" borderId="0"/>
    <xf numFmtId="197" fontId="132" fillId="0" borderId="0"/>
    <xf numFmtId="0" fontId="9" fillId="0" borderId="0"/>
    <xf numFmtId="0" fontId="9" fillId="0" borderId="0"/>
    <xf numFmtId="2" fontId="133" fillId="67" borderId="22" applyAlignment="0" applyProtection="0">
      <protection locked="0"/>
    </xf>
    <xf numFmtId="0" fontId="134" fillId="63" borderId="22" applyNumberFormat="0" applyAlignment="0" applyProtection="0"/>
    <xf numFmtId="0" fontId="135" fillId="68" borderId="17" applyNumberFormat="0" applyAlignment="0" applyProtection="0">
      <alignment horizontal="center" vertical="center"/>
    </xf>
    <xf numFmtId="0" fontId="44" fillId="0" borderId="0"/>
    <xf numFmtId="0" fontId="9" fillId="0" borderId="0"/>
    <xf numFmtId="4" fontId="42" fillId="69" borderId="41" applyNumberFormat="0" applyProtection="0">
      <alignment vertical="center"/>
    </xf>
    <xf numFmtId="4" fontId="136" fillId="69" borderId="41" applyNumberFormat="0" applyProtection="0">
      <alignment vertical="center"/>
    </xf>
    <xf numFmtId="4" fontId="42" fillId="69" borderId="41" applyNumberFormat="0" applyProtection="0">
      <alignment horizontal="left" vertical="center"/>
    </xf>
    <xf numFmtId="4" fontId="42" fillId="69" borderId="41" applyNumberFormat="0" applyProtection="0">
      <alignment horizontal="left" vertical="center"/>
    </xf>
    <xf numFmtId="0" fontId="9" fillId="70" borderId="41" applyNumberFormat="0" applyProtection="0">
      <alignment horizontal="left" vertical="center"/>
    </xf>
    <xf numFmtId="4" fontId="42" fillId="71" borderId="41" applyNumberFormat="0" applyProtection="0">
      <alignment horizontal="right" vertical="center"/>
    </xf>
    <xf numFmtId="4" fontId="42" fillId="72" borderId="41" applyNumberFormat="0" applyProtection="0">
      <alignment horizontal="right" vertical="center"/>
    </xf>
    <xf numFmtId="4" fontId="42" fillId="73" borderId="41" applyNumberFormat="0" applyProtection="0">
      <alignment horizontal="right" vertical="center"/>
    </xf>
    <xf numFmtId="4" fontId="42" fillId="74" borderId="41" applyNumberFormat="0" applyProtection="0">
      <alignment horizontal="right" vertical="center"/>
    </xf>
    <xf numFmtId="4" fontId="42" fillId="75" borderId="41" applyNumberFormat="0" applyProtection="0">
      <alignment horizontal="right" vertical="center"/>
    </xf>
    <xf numFmtId="4" fontId="42" fillId="76" borderId="41" applyNumberFormat="0" applyProtection="0">
      <alignment horizontal="right" vertical="center"/>
    </xf>
    <xf numFmtId="4" fontId="42" fillId="77" borderId="41" applyNumberFormat="0" applyProtection="0">
      <alignment horizontal="right" vertical="center"/>
    </xf>
    <xf numFmtId="4" fontId="42" fillId="78" borderId="41" applyNumberFormat="0" applyProtection="0">
      <alignment horizontal="right" vertical="center"/>
    </xf>
    <xf numFmtId="4" fontId="42" fillId="79" borderId="41" applyNumberFormat="0" applyProtection="0">
      <alignment horizontal="right" vertical="center"/>
    </xf>
    <xf numFmtId="4" fontId="47" fillId="80" borderId="41" applyNumberFormat="0" applyProtection="0">
      <alignment horizontal="left" vertical="center"/>
    </xf>
    <xf numFmtId="4" fontId="42" fillId="81" borderId="44" applyNumberFormat="0" applyProtection="0">
      <alignment horizontal="left" vertical="center"/>
    </xf>
    <xf numFmtId="4" fontId="137" fillId="82" borderId="0" applyNumberFormat="0" applyProtection="0">
      <alignment horizontal="left" vertical="center"/>
    </xf>
    <xf numFmtId="0" fontId="9" fillId="70" borderId="41" applyNumberFormat="0" applyProtection="0">
      <alignment horizontal="left" vertical="center"/>
    </xf>
    <xf numFmtId="4" fontId="42" fillId="81" borderId="41" applyNumberFormat="0" applyProtection="0">
      <alignment horizontal="left" vertical="center"/>
    </xf>
    <xf numFmtId="4" fontId="42" fillId="83" borderId="41" applyNumberFormat="0" applyProtection="0">
      <alignment horizontal="left" vertical="center"/>
    </xf>
    <xf numFmtId="0" fontId="9" fillId="83" borderId="41" applyNumberFormat="0" applyProtection="0">
      <alignment horizontal="left" vertical="center"/>
    </xf>
    <xf numFmtId="0" fontId="9" fillId="83" borderId="41" applyNumberFormat="0" applyProtection="0">
      <alignment horizontal="left" vertical="center"/>
    </xf>
    <xf numFmtId="0" fontId="9" fillId="68" borderId="41" applyNumberFormat="0" applyProtection="0">
      <alignment horizontal="left" vertical="center"/>
    </xf>
    <xf numFmtId="0" fontId="9" fillId="68" borderId="41" applyNumberFormat="0" applyProtection="0">
      <alignment horizontal="left" vertical="center"/>
    </xf>
    <xf numFmtId="0" fontId="9" fillId="61" borderId="41" applyNumberFormat="0" applyProtection="0">
      <alignment horizontal="left" vertical="center"/>
    </xf>
    <xf numFmtId="0" fontId="9" fillId="61" borderId="41" applyNumberFormat="0" applyProtection="0">
      <alignment horizontal="left" vertical="center"/>
    </xf>
    <xf numFmtId="0" fontId="9" fillId="70" borderId="41" applyNumberFormat="0" applyProtection="0">
      <alignment horizontal="left" vertical="center"/>
    </xf>
    <xf numFmtId="0" fontId="9" fillId="70" borderId="41" applyNumberFormat="0" applyProtection="0">
      <alignment horizontal="left" vertical="center"/>
    </xf>
    <xf numFmtId="4" fontId="42" fillId="63" borderId="41" applyNumberFormat="0" applyProtection="0">
      <alignment vertical="center"/>
    </xf>
    <xf numFmtId="4" fontId="136" fillId="63" borderId="41" applyNumberFormat="0" applyProtection="0">
      <alignment vertical="center"/>
    </xf>
    <xf numFmtId="4" fontId="42" fillId="63" borderId="41" applyNumberFormat="0" applyProtection="0">
      <alignment horizontal="left" vertical="center"/>
    </xf>
    <xf numFmtId="4" fontId="42" fillId="63" borderId="41" applyNumberFormat="0" applyProtection="0">
      <alignment horizontal="left" vertical="center"/>
    </xf>
    <xf numFmtId="4" fontId="42" fillId="81" borderId="41" applyNumberFormat="0" applyProtection="0">
      <alignment horizontal="right" vertical="center"/>
    </xf>
    <xf numFmtId="4" fontId="136" fillId="81" borderId="41" applyNumberFormat="0" applyProtection="0">
      <alignment horizontal="right" vertical="center"/>
    </xf>
    <xf numFmtId="0" fontId="9" fillId="70" borderId="41" applyNumberFormat="0" applyProtection="0">
      <alignment horizontal="left" vertical="center"/>
    </xf>
    <xf numFmtId="0" fontId="9" fillId="70" borderId="41" applyNumberFormat="0" applyProtection="0">
      <alignment horizontal="left" vertical="center"/>
    </xf>
    <xf numFmtId="0" fontId="138" fillId="0" borderId="0"/>
    <xf numFmtId="4" fontId="139" fillId="81" borderId="41" applyNumberFormat="0" applyProtection="0">
      <alignment horizontal="right" vertical="center"/>
    </xf>
    <xf numFmtId="0" fontId="9" fillId="0" borderId="14"/>
    <xf numFmtId="0" fontId="42" fillId="0" borderId="0">
      <alignment vertical="top"/>
    </xf>
    <xf numFmtId="0" fontId="9" fillId="0" borderId="0"/>
    <xf numFmtId="0" fontId="9" fillId="0" borderId="0"/>
    <xf numFmtId="0" fontId="50" fillId="0" borderId="0"/>
    <xf numFmtId="0" fontId="42" fillId="0" borderId="0">
      <alignment vertical="top"/>
    </xf>
    <xf numFmtId="0" fontId="9" fillId="0" borderId="0"/>
    <xf numFmtId="0" fontId="9" fillId="0" borderId="0">
      <alignment vertical="top"/>
    </xf>
    <xf numFmtId="0" fontId="140" fillId="37" borderId="18">
      <alignment horizontal="center"/>
    </xf>
    <xf numFmtId="0" fontId="141" fillId="84" borderId="45"/>
    <xf numFmtId="3" fontId="142" fillId="37" borderId="0"/>
    <xf numFmtId="3" fontId="140" fillId="37" borderId="0"/>
    <xf numFmtId="0" fontId="142" fillId="37" borderId="0"/>
    <xf numFmtId="0" fontId="140" fillId="37" borderId="0"/>
    <xf numFmtId="0" fontId="142" fillId="37" borderId="0">
      <alignment horizontal="center"/>
    </xf>
    <xf numFmtId="0" fontId="9" fillId="0" borderId="15"/>
    <xf numFmtId="0" fontId="143" fillId="0" borderId="0">
      <alignment wrapText="1"/>
    </xf>
    <xf numFmtId="0" fontId="143" fillId="0" borderId="0">
      <alignment wrapText="1"/>
    </xf>
    <xf numFmtId="0" fontId="143" fillId="0" borderId="0">
      <alignment wrapText="1"/>
    </xf>
    <xf numFmtId="0" fontId="143" fillId="0" borderId="0">
      <alignment wrapText="1"/>
    </xf>
    <xf numFmtId="0" fontId="144" fillId="0" borderId="0" applyBorder="0" applyProtection="0">
      <alignment vertical="center"/>
    </xf>
    <xf numFmtId="0" fontId="144" fillId="0" borderId="24" applyBorder="0" applyProtection="0">
      <alignment horizontal="right" vertical="center"/>
    </xf>
    <xf numFmtId="0" fontId="145" fillId="85" borderId="0" applyBorder="0" applyProtection="0">
      <alignment horizontal="centerContinuous" vertical="center"/>
    </xf>
    <xf numFmtId="0" fontId="145" fillId="86" borderId="24" applyBorder="0" applyProtection="0">
      <alignment horizontal="centerContinuous" vertical="center"/>
    </xf>
    <xf numFmtId="0" fontId="146" fillId="0" borderId="0" applyNumberFormat="0" applyFill="0" applyBorder="0" applyProtection="0">
      <alignment horizontal="left"/>
    </xf>
    <xf numFmtId="0" fontId="45" fillId="87" borderId="0">
      <alignment horizontal="right" vertical="top" wrapText="1"/>
    </xf>
    <xf numFmtId="0" fontId="45" fillId="87" borderId="0">
      <alignment horizontal="right" vertical="top" wrapText="1"/>
    </xf>
    <xf numFmtId="0" fontId="45" fillId="87" borderId="0">
      <alignment horizontal="right" vertical="top" wrapText="1"/>
    </xf>
    <xf numFmtId="0" fontId="45" fillId="87" borderId="0">
      <alignment horizontal="right" vertical="top" wrapText="1"/>
    </xf>
    <xf numFmtId="0" fontId="45" fillId="0" borderId="0" applyBorder="0" applyProtection="0">
      <alignment horizontal="left"/>
    </xf>
    <xf numFmtId="0" fontId="147" fillId="0" borderId="0"/>
    <xf numFmtId="0" fontId="147" fillId="0" borderId="0"/>
    <xf numFmtId="0" fontId="147" fillId="0" borderId="0"/>
    <xf numFmtId="0" fontId="147" fillId="0" borderId="0"/>
    <xf numFmtId="0" fontId="148" fillId="0" borderId="0"/>
    <xf numFmtId="0" fontId="148" fillId="0" borderId="0"/>
    <xf numFmtId="0" fontId="148" fillId="0" borderId="0"/>
    <xf numFmtId="0" fontId="149" fillId="0" borderId="0"/>
    <xf numFmtId="0" fontId="149" fillId="0" borderId="0"/>
    <xf numFmtId="0" fontId="149" fillId="0" borderId="0"/>
    <xf numFmtId="198" fontId="44" fillId="0" borderId="0">
      <alignment wrapText="1"/>
      <protection locked="0"/>
    </xf>
    <xf numFmtId="198" fontId="44" fillId="0" borderId="0">
      <alignment wrapText="1"/>
      <protection locked="0"/>
    </xf>
    <xf numFmtId="198" fontId="45" fillId="88" borderId="0">
      <alignment wrapText="1"/>
      <protection locked="0"/>
    </xf>
    <xf numFmtId="198" fontId="45" fillId="88" borderId="0">
      <alignment wrapText="1"/>
      <protection locked="0"/>
    </xf>
    <xf numFmtId="198" fontId="45" fillId="88" borderId="0">
      <alignment wrapText="1"/>
      <protection locked="0"/>
    </xf>
    <xf numFmtId="198" fontId="45" fillId="88" borderId="0">
      <alignment wrapText="1"/>
      <protection locked="0"/>
    </xf>
    <xf numFmtId="198" fontId="44" fillId="0" borderId="0">
      <alignment wrapText="1"/>
      <protection locked="0"/>
    </xf>
    <xf numFmtId="199" fontId="44" fillId="0" borderId="0">
      <alignment wrapText="1"/>
      <protection locked="0"/>
    </xf>
    <xf numFmtId="199" fontId="44" fillId="0" borderId="0">
      <alignment wrapText="1"/>
      <protection locked="0"/>
    </xf>
    <xf numFmtId="199" fontId="44" fillId="0" borderId="0">
      <alignment wrapText="1"/>
      <protection locked="0"/>
    </xf>
    <xf numFmtId="199" fontId="45" fillId="88" borderId="0">
      <alignment wrapText="1"/>
      <protection locked="0"/>
    </xf>
    <xf numFmtId="199" fontId="45" fillId="88" borderId="0">
      <alignment wrapText="1"/>
      <protection locked="0"/>
    </xf>
    <xf numFmtId="199" fontId="45" fillId="88" borderId="0">
      <alignment wrapText="1"/>
      <protection locked="0"/>
    </xf>
    <xf numFmtId="199" fontId="45" fillId="88" borderId="0">
      <alignment wrapText="1"/>
      <protection locked="0"/>
    </xf>
    <xf numFmtId="199" fontId="45" fillId="88" borderId="0">
      <alignment wrapText="1"/>
      <protection locked="0"/>
    </xf>
    <xf numFmtId="199" fontId="44" fillId="0" borderId="0">
      <alignment wrapText="1"/>
      <protection locked="0"/>
    </xf>
    <xf numFmtId="200" fontId="44" fillId="0" borderId="0">
      <alignment wrapText="1"/>
      <protection locked="0"/>
    </xf>
    <xf numFmtId="200" fontId="44" fillId="0" borderId="0">
      <alignment wrapText="1"/>
      <protection locked="0"/>
    </xf>
    <xf numFmtId="200" fontId="45" fillId="88" borderId="0">
      <alignment wrapText="1"/>
      <protection locked="0"/>
    </xf>
    <xf numFmtId="200" fontId="45" fillId="88" borderId="0">
      <alignment wrapText="1"/>
      <protection locked="0"/>
    </xf>
    <xf numFmtId="200" fontId="45" fillId="88" borderId="0">
      <alignment wrapText="1"/>
      <protection locked="0"/>
    </xf>
    <xf numFmtId="200" fontId="45" fillId="88" borderId="0">
      <alignment wrapText="1"/>
      <protection locked="0"/>
    </xf>
    <xf numFmtId="200" fontId="44" fillId="0" borderId="0">
      <alignment wrapText="1"/>
      <protection locked="0"/>
    </xf>
    <xf numFmtId="0" fontId="84" fillId="0" borderId="0" applyNumberFormat="0" applyFill="0" applyBorder="0" applyProtection="0">
      <alignment horizontal="left"/>
    </xf>
    <xf numFmtId="0" fontId="99" fillId="0" borderId="0" applyNumberFormat="0" applyFill="0" applyBorder="0" applyProtection="0"/>
    <xf numFmtId="0" fontId="150" fillId="0" borderId="0" applyFill="0" applyBorder="0" applyProtection="0">
      <alignment horizontal="left"/>
    </xf>
    <xf numFmtId="201" fontId="45" fillId="87" borderId="46">
      <alignment wrapText="1"/>
    </xf>
    <xf numFmtId="201" fontId="45" fillId="87" borderId="46">
      <alignment wrapText="1"/>
    </xf>
    <xf numFmtId="201" fontId="45" fillId="87" borderId="46">
      <alignment wrapText="1"/>
    </xf>
    <xf numFmtId="202" fontId="45" fillId="87" borderId="46">
      <alignment wrapText="1"/>
    </xf>
    <xf numFmtId="202" fontId="45" fillId="87" borderId="46">
      <alignment wrapText="1"/>
    </xf>
    <xf numFmtId="202" fontId="45" fillId="87" borderId="46">
      <alignment wrapText="1"/>
    </xf>
    <xf numFmtId="202" fontId="45" fillId="87" borderId="46">
      <alignment wrapText="1"/>
    </xf>
    <xf numFmtId="203" fontId="45" fillId="87" borderId="46">
      <alignment wrapText="1"/>
    </xf>
    <xf numFmtId="203" fontId="45" fillId="87" borderId="46">
      <alignment wrapText="1"/>
    </xf>
    <xf numFmtId="203" fontId="45" fillId="87" borderId="46">
      <alignment wrapText="1"/>
    </xf>
    <xf numFmtId="0" fontId="147" fillId="0" borderId="47">
      <alignment horizontal="right"/>
    </xf>
    <xf numFmtId="0" fontId="147" fillId="0" borderId="47">
      <alignment horizontal="right"/>
    </xf>
    <xf numFmtId="0" fontId="147" fillId="0" borderId="47">
      <alignment horizontal="right"/>
    </xf>
    <xf numFmtId="0" fontId="44" fillId="0" borderId="16" applyFill="0" applyBorder="0" applyProtection="0">
      <alignment horizontal="left" vertical="top"/>
    </xf>
    <xf numFmtId="0" fontId="147" fillId="0" borderId="47">
      <alignment horizontal="right"/>
    </xf>
    <xf numFmtId="204" fontId="9" fillId="0" borderId="0" applyNumberFormat="0" applyFill="0" applyBorder="0">
      <alignment horizontal="left"/>
    </xf>
    <xf numFmtId="204" fontId="9" fillId="0" borderId="0" applyNumberFormat="0" applyFill="0" applyBorder="0">
      <alignment horizontal="right"/>
    </xf>
    <xf numFmtId="0" fontId="9" fillId="0" borderId="0"/>
    <xf numFmtId="0" fontId="151" fillId="0" borderId="0" applyNumberFormat="0" applyFill="0" applyBorder="0" applyProtection="0"/>
    <xf numFmtId="0" fontId="151" fillId="0" borderId="0" applyNumberFormat="0" applyFill="0" applyBorder="0" applyProtection="0"/>
    <xf numFmtId="0" fontId="9" fillId="0" borderId="0" applyNumberFormat="0" applyFill="0" applyBorder="0" applyProtection="0"/>
    <xf numFmtId="0" fontId="9" fillId="0" borderId="0" applyNumberFormat="0" applyFill="0" applyBorder="0" applyProtection="0"/>
    <xf numFmtId="0" fontId="151" fillId="0" borderId="0" applyNumberFormat="0" applyFill="0" applyBorder="0" applyProtection="0"/>
    <xf numFmtId="0" fontId="151" fillId="0" borderId="0"/>
    <xf numFmtId="40" fontId="152" fillId="0" borderId="0"/>
    <xf numFmtId="0" fontId="153" fillId="0" borderId="0" applyNumberFormat="0" applyFill="0" applyBorder="0" applyAlignment="0" applyProtection="0"/>
    <xf numFmtId="0" fontId="154" fillId="0" borderId="0" applyNumberFormat="0" applyFill="0" applyBorder="0" applyProtection="0">
      <alignment horizontal="left" vertical="center"/>
    </xf>
    <xf numFmtId="0" fontId="154" fillId="0" borderId="0" applyNumberFormat="0" applyFill="0" applyBorder="0" applyProtection="0">
      <alignment horizontal="left" vertical="center"/>
    </xf>
    <xf numFmtId="0" fontId="155" fillId="0" borderId="0" applyNumberFormat="0" applyFill="0" applyBorder="0" applyAlignment="0" applyProtection="0"/>
    <xf numFmtId="0" fontId="154" fillId="0" borderId="0" applyNumberFormat="0" applyFill="0" applyBorder="0" applyProtection="0">
      <alignment horizontal="left" vertical="center"/>
    </xf>
    <xf numFmtId="0" fontId="9" fillId="0" borderId="0"/>
    <xf numFmtId="0" fontId="151" fillId="0" borderId="0"/>
    <xf numFmtId="0" fontId="46" fillId="0" borderId="48" applyNumberFormat="0" applyFill="0" applyAlignment="0" applyProtection="0"/>
    <xf numFmtId="0" fontId="46" fillId="0" borderId="48" applyNumberFormat="0" applyFill="0" applyAlignment="0" applyProtection="0"/>
    <xf numFmtId="0" fontId="156" fillId="0" borderId="49" applyNumberFormat="0" applyFill="0" applyAlignment="0" applyProtection="0"/>
    <xf numFmtId="0" fontId="157" fillId="0" borderId="0" applyFill="0" applyBorder="0" applyProtection="0"/>
    <xf numFmtId="0" fontId="157" fillId="0" borderId="0" applyFill="0" applyBorder="0" applyProtection="0"/>
    <xf numFmtId="0" fontId="9" fillId="0" borderId="0"/>
    <xf numFmtId="0" fontId="123" fillId="0" borderId="0"/>
    <xf numFmtId="0" fontId="9" fillId="0" borderId="0"/>
    <xf numFmtId="0" fontId="9" fillId="0" borderId="0"/>
    <xf numFmtId="0" fontId="9" fillId="0" borderId="0">
      <alignment horizontal="center" textRotation="180"/>
    </xf>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165" fontId="18" fillId="0" borderId="0" applyFont="0" applyFill="0" applyBorder="0" applyAlignment="0" applyProtection="0"/>
    <xf numFmtId="9" fontId="18" fillId="0" borderId="0" applyFont="0" applyFill="0" applyBorder="0" applyAlignment="0" applyProtection="0"/>
    <xf numFmtId="0" fontId="18" fillId="0" borderId="0"/>
    <xf numFmtId="0" fontId="12" fillId="0" borderId="0"/>
    <xf numFmtId="0" fontId="12" fillId="0" borderId="0"/>
    <xf numFmtId="0" fontId="12" fillId="0" borderId="0"/>
    <xf numFmtId="0" fontId="12" fillId="12" borderId="12" applyNumberFormat="0" applyFont="0" applyAlignment="0" applyProtection="0"/>
    <xf numFmtId="0" fontId="12" fillId="0" borderId="0"/>
    <xf numFmtId="0" fontId="9" fillId="0" borderId="0"/>
    <xf numFmtId="0" fontId="9" fillId="0" borderId="0"/>
    <xf numFmtId="0" fontId="9" fillId="0" borderId="0"/>
    <xf numFmtId="0" fontId="9" fillId="0" borderId="0"/>
    <xf numFmtId="172" fontId="9" fillId="0" borderId="0" applyFill="0" applyBorder="0" applyAlignment="0" applyProtection="0"/>
    <xf numFmtId="0" fontId="18" fillId="0" borderId="0"/>
    <xf numFmtId="0" fontId="9" fillId="0" borderId="0"/>
    <xf numFmtId="0" fontId="9" fillId="0" borderId="0"/>
    <xf numFmtId="0" fontId="9" fillId="0" borderId="0"/>
    <xf numFmtId="0" fontId="9" fillId="0" borderId="0"/>
    <xf numFmtId="165" fontId="1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horizontal="left" wrapText="1"/>
    </xf>
    <xf numFmtId="0" fontId="9" fillId="0" borderId="0"/>
    <xf numFmtId="0" fontId="9" fillId="0" borderId="0"/>
    <xf numFmtId="0" fontId="9" fillId="0" borderId="0"/>
    <xf numFmtId="168" fontId="9" fillId="0" borderId="0" applyFont="0" applyFill="0" applyBorder="0" applyProtection="0">
      <alignment horizontal="right"/>
    </xf>
    <xf numFmtId="168" fontId="9" fillId="0" borderId="0" applyFont="0" applyFill="0" applyBorder="0" applyProtection="0">
      <alignment horizontal="right"/>
    </xf>
    <xf numFmtId="170" fontId="9" fillId="0" borderId="0" applyFont="0" applyFill="0" applyBorder="0" applyProtection="0">
      <alignment horizontal="right"/>
    </xf>
    <xf numFmtId="170" fontId="9" fillId="0" borderId="0" applyFont="0" applyFill="0" applyBorder="0" applyProtection="0">
      <alignment horizontal="right"/>
    </xf>
    <xf numFmtId="171" fontId="9" fillId="0" borderId="0" applyFont="0" applyFill="0" applyBorder="0" applyProtection="0">
      <alignment horizontal="right"/>
    </xf>
    <xf numFmtId="171" fontId="9" fillId="0" borderId="0" applyFont="0" applyFill="0" applyBorder="0" applyProtection="0">
      <alignment horizontal="right"/>
    </xf>
    <xf numFmtId="173" fontId="9" fillId="0" borderId="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alignment horizontal="left"/>
    </xf>
    <xf numFmtId="0" fontId="9" fillId="0" borderId="0"/>
    <xf numFmtId="0" fontId="9" fillId="0" borderId="0">
      <alignment horizontal="left"/>
    </xf>
    <xf numFmtId="164" fontId="9" fillId="0" borderId="0" applyFont="0" applyFill="0" applyBorder="0" applyAlignment="0" applyProtection="0"/>
    <xf numFmtId="0" fontId="9" fillId="0" borderId="0" applyFont="0" applyFill="0" applyBorder="0" applyAlignment="0" applyProtection="0"/>
    <xf numFmtId="183" fontId="9" fillId="0" borderId="0" applyFont="0" applyFill="0" applyBorder="0" applyAlignment="0" applyProtection="0"/>
    <xf numFmtId="0" fontId="9" fillId="0" borderId="0">
      <protection locked="0"/>
    </xf>
    <xf numFmtId="0" fontId="9" fillId="0" borderId="0"/>
    <xf numFmtId="0" fontId="9" fillId="0" borderId="0">
      <protection locked="0"/>
    </xf>
    <xf numFmtId="0" fontId="9" fillId="0" borderId="0">
      <protection locked="0"/>
    </xf>
    <xf numFmtId="0" fontId="9" fillId="0" borderId="0" applyFont="0" applyFill="0" applyBorder="0" applyAlignment="0" applyProtection="0"/>
    <xf numFmtId="0" fontId="9" fillId="0" borderId="0" applyFont="0" applyFill="0" applyBorder="0" applyAlignment="0" applyProtection="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14"/>
    <xf numFmtId="0" fontId="9" fillId="0" borderId="0">
      <alignment horizontal="left"/>
    </xf>
    <xf numFmtId="0" fontId="9" fillId="0" borderId="0" applyFont="0" applyFill="0" applyBorder="0" applyProtection="0">
      <alignment horizontal="right"/>
    </xf>
    <xf numFmtId="0" fontId="9" fillId="0" borderId="0" applyFont="0" applyFill="0" applyBorder="0" applyProtection="0">
      <alignment horizontal="right"/>
    </xf>
    <xf numFmtId="0" fontId="9" fillId="0" borderId="0"/>
    <xf numFmtId="0" fontId="9" fillId="0" borderId="0"/>
    <xf numFmtId="0" fontId="9" fillId="0" borderId="16">
      <alignment horizontal="left" vertical="top"/>
    </xf>
    <xf numFmtId="0" fontId="9" fillId="0" borderId="16">
      <alignment horizontal="left" vertical="top"/>
    </xf>
    <xf numFmtId="0" fontId="9" fillId="0" borderId="0">
      <alignment horizontal="center"/>
    </xf>
    <xf numFmtId="0" fontId="9" fillId="0" borderId="0"/>
    <xf numFmtId="0" fontId="9" fillId="0" borderId="0"/>
    <xf numFmtId="0" fontId="9" fillId="0" borderId="0"/>
    <xf numFmtId="0" fontId="9" fillId="0" borderId="0"/>
    <xf numFmtId="1" fontId="9" fillId="0" borderId="0" applyFont="0" applyFill="0" applyBorder="0" applyProtection="0">
      <alignment horizontal="right"/>
    </xf>
    <xf numFmtId="1" fontId="9" fillId="0" borderId="0" applyFont="0" applyFill="0" applyBorder="0" applyProtection="0">
      <alignment horizontal="right"/>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alignment vertical="top"/>
    </xf>
    <xf numFmtId="172" fontId="9" fillId="0" borderId="0" applyFill="0" applyBorder="0" applyAlignment="0" applyProtection="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65" borderId="40" applyNumberFormat="0" applyFont="0" applyAlignment="0" applyProtection="0"/>
    <xf numFmtId="195" fontId="9" fillId="0" borderId="0" applyFont="0" applyFill="0" applyBorder="0" applyProtection="0">
      <alignment horizontal="right"/>
    </xf>
    <xf numFmtId="195" fontId="9" fillId="0" borderId="0" applyFont="0" applyFill="0" applyBorder="0" applyProtection="0">
      <alignment horizontal="right"/>
    </xf>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70" borderId="41" applyNumberFormat="0" applyProtection="0">
      <alignment horizontal="left" vertical="center"/>
    </xf>
    <xf numFmtId="0" fontId="9" fillId="70" borderId="41" applyNumberFormat="0" applyProtection="0">
      <alignment horizontal="left" vertical="center"/>
    </xf>
    <xf numFmtId="0" fontId="9" fillId="83" borderId="41" applyNumberFormat="0" applyProtection="0">
      <alignment horizontal="left" vertical="center"/>
    </xf>
    <xf numFmtId="0" fontId="9" fillId="83" borderId="41" applyNumberFormat="0" applyProtection="0">
      <alignment horizontal="left" vertical="center"/>
    </xf>
    <xf numFmtId="0" fontId="9" fillId="68" borderId="41" applyNumberFormat="0" applyProtection="0">
      <alignment horizontal="left" vertical="center"/>
    </xf>
    <xf numFmtId="0" fontId="9" fillId="68" borderId="41" applyNumberFormat="0" applyProtection="0">
      <alignment horizontal="left" vertical="center"/>
    </xf>
    <xf numFmtId="0" fontId="9" fillId="61" borderId="41" applyNumberFormat="0" applyProtection="0">
      <alignment horizontal="left" vertical="center"/>
    </xf>
    <xf numFmtId="0" fontId="9" fillId="61" borderId="41" applyNumberFormat="0" applyProtection="0">
      <alignment horizontal="left" vertical="center"/>
    </xf>
    <xf numFmtId="0" fontId="9" fillId="70" borderId="41" applyNumberFormat="0" applyProtection="0">
      <alignment horizontal="left" vertical="center"/>
    </xf>
    <xf numFmtId="0" fontId="9" fillId="70" borderId="41" applyNumberFormat="0" applyProtection="0">
      <alignment horizontal="left" vertical="center"/>
    </xf>
    <xf numFmtId="0" fontId="9" fillId="70" borderId="41" applyNumberFormat="0" applyProtection="0">
      <alignment horizontal="left" vertical="center"/>
    </xf>
    <xf numFmtId="0" fontId="9" fillId="70" borderId="41" applyNumberFormat="0" applyProtection="0">
      <alignment horizontal="left" vertical="center"/>
    </xf>
    <xf numFmtId="0" fontId="9" fillId="0" borderId="14"/>
    <xf numFmtId="0" fontId="9" fillId="0" borderId="0"/>
    <xf numFmtId="0" fontId="9" fillId="0" borderId="0"/>
    <xf numFmtId="0" fontId="9" fillId="0" borderId="0"/>
    <xf numFmtId="0" fontId="9" fillId="0" borderId="0">
      <alignment vertical="top"/>
    </xf>
    <xf numFmtId="0" fontId="9" fillId="0" borderId="15"/>
    <xf numFmtId="0" fontId="9" fillId="0" borderId="0"/>
    <xf numFmtId="0" fontId="9" fillId="0" borderId="0"/>
    <xf numFmtId="204" fontId="9" fillId="0" borderId="0" applyNumberFormat="0" applyFill="0" applyBorder="0">
      <alignment horizontal="left"/>
    </xf>
    <xf numFmtId="204" fontId="9" fillId="0" borderId="0" applyNumberFormat="0" applyFill="0" applyBorder="0">
      <alignment horizontal="right"/>
    </xf>
    <xf numFmtId="0" fontId="9" fillId="0" borderId="0"/>
    <xf numFmtId="0" fontId="9" fillId="0" borderId="0" applyNumberFormat="0" applyFill="0" applyBorder="0" applyProtection="0"/>
    <xf numFmtId="0" fontId="9" fillId="0" borderId="0" applyNumberFormat="0" applyFill="0" applyBorder="0" applyProtection="0"/>
    <xf numFmtId="0" fontId="9" fillId="0" borderId="0"/>
    <xf numFmtId="0" fontId="9" fillId="0" borderId="0"/>
    <xf numFmtId="0" fontId="9" fillId="0" borderId="0"/>
    <xf numFmtId="0" fontId="9" fillId="0" borderId="0"/>
    <xf numFmtId="0" fontId="9" fillId="0" borderId="0">
      <alignment horizontal="center" textRotation="180"/>
    </xf>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12" borderId="12" applyNumberFormat="0" applyFont="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9" fillId="0" borderId="0"/>
    <xf numFmtId="0" fontId="9" fillId="0" borderId="0"/>
    <xf numFmtId="0" fontId="12" fillId="0" borderId="0"/>
    <xf numFmtId="0" fontId="9" fillId="0" borderId="0"/>
    <xf numFmtId="9" fontId="1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12" fillId="0" borderId="0"/>
    <xf numFmtId="0" fontId="9"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2" borderId="12" applyNumberFormat="0" applyFont="0" applyAlignment="0" applyProtection="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12" borderId="12" applyNumberFormat="0" applyFont="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9" fillId="0" borderId="0"/>
    <xf numFmtId="0" fontId="9" fillId="0" borderId="0"/>
    <xf numFmtId="0" fontId="12" fillId="0" borderId="0"/>
    <xf numFmtId="0" fontId="9" fillId="0" borderId="0"/>
    <xf numFmtId="0" fontId="9" fillId="0" borderId="0"/>
    <xf numFmtId="0" fontId="9" fillId="0" borderId="0"/>
    <xf numFmtId="0" fontId="18" fillId="0" borderId="0"/>
    <xf numFmtId="0" fontId="9" fillId="0" borderId="0"/>
    <xf numFmtId="0" fontId="9" fillId="0" borderId="0"/>
    <xf numFmtId="0" fontId="12" fillId="0" borderId="0"/>
    <xf numFmtId="0" fontId="61" fillId="0" borderId="0" applyFont="0" applyFill="0" applyBorder="0" applyAlignment="0" applyProtection="0">
      <alignment horizontal="left"/>
    </xf>
    <xf numFmtId="0" fontId="44" fillId="0" borderId="0" applyNumberFormat="0" applyAlignment="0" applyProtection="0">
      <alignment horizontal="left"/>
    </xf>
    <xf numFmtId="0" fontId="63" fillId="0" borderId="27" applyNumberFormat="0" applyAlignment="0" applyProtection="0">
      <alignment horizontal="left" wrapText="1"/>
    </xf>
    <xf numFmtId="0" fontId="63" fillId="0" borderId="0" applyNumberFormat="0" applyAlignment="0" applyProtection="0">
      <alignment horizontal="left" wrapText="1"/>
    </xf>
    <xf numFmtId="0" fontId="64" fillId="0" borderId="0" applyAlignment="0" applyProtection="0">
      <alignment horizontal="left"/>
    </xf>
    <xf numFmtId="0" fontId="9" fillId="0" borderId="0"/>
    <xf numFmtId="9" fontId="18" fillId="0" borderId="0" applyFont="0" applyFill="0" applyBorder="0" applyAlignment="0" applyProtection="0"/>
    <xf numFmtId="9" fontId="12" fillId="0" borderId="0" applyFont="0" applyFill="0" applyBorder="0" applyAlignment="0" applyProtection="0"/>
    <xf numFmtId="0" fontId="9" fillId="0" borderId="0"/>
    <xf numFmtId="0" fontId="18" fillId="0" borderId="0"/>
    <xf numFmtId="0" fontId="44" fillId="61" borderId="0" applyNumberFormat="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9" fillId="0" borderId="0"/>
    <xf numFmtId="0" fontId="9" fillId="0" borderId="0"/>
    <xf numFmtId="0" fontId="117" fillId="0" borderId="0"/>
    <xf numFmtId="165" fontId="18" fillId="0" borderId="0" applyFont="0" applyFill="0" applyBorder="0" applyAlignment="0" applyProtection="0"/>
    <xf numFmtId="0" fontId="9" fillId="0" borderId="0"/>
    <xf numFmtId="0" fontId="18" fillId="0" borderId="0"/>
    <xf numFmtId="0" fontId="9" fillId="0" borderId="0"/>
    <xf numFmtId="9" fontId="12" fillId="0" borderId="0" applyFont="0" applyFill="0" applyBorder="0" applyAlignment="0" applyProtection="0"/>
    <xf numFmtId="9" fontId="12" fillId="0" borderId="0" applyFont="0" applyFill="0" applyBorder="0" applyAlignment="0" applyProtection="0"/>
    <xf numFmtId="0" fontId="126" fillId="37" borderId="0">
      <alignment horizontal="right"/>
    </xf>
    <xf numFmtId="0" fontId="9" fillId="0" borderId="0"/>
    <xf numFmtId="9" fontId="12" fillId="0" borderId="0" applyFont="0" applyFill="0" applyBorder="0" applyAlignment="0" applyProtection="0"/>
    <xf numFmtId="9"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2" fillId="0" borderId="0"/>
    <xf numFmtId="9" fontId="18" fillId="0" borderId="0" applyFont="0" applyFill="0" applyBorder="0" applyAlignment="0" applyProtection="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9" fillId="0" borderId="0"/>
    <xf numFmtId="0" fontId="152" fillId="0" borderId="0"/>
    <xf numFmtId="0" fontId="18" fillId="0" borderId="0"/>
    <xf numFmtId="0" fontId="12"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2" borderId="12" applyNumberFormat="0" applyFont="0" applyAlignment="0" applyProtection="0"/>
    <xf numFmtId="9" fontId="12" fillId="0" borderId="0" applyFont="0" applyFill="0" applyBorder="0" applyAlignment="0" applyProtection="0"/>
    <xf numFmtId="0" fontId="12" fillId="0" borderId="0"/>
    <xf numFmtId="0" fontId="18" fillId="0" borderId="0"/>
    <xf numFmtId="165" fontId="18" fillId="0" borderId="0" applyFont="0" applyFill="0" applyBorder="0" applyAlignment="0" applyProtection="0"/>
    <xf numFmtId="9" fontId="18" fillId="0" borderId="0" applyFont="0" applyFill="0" applyBorder="0" applyAlignment="0" applyProtection="0"/>
    <xf numFmtId="0" fontId="12" fillId="0" borderId="0"/>
    <xf numFmtId="9" fontId="18" fillId="0" borderId="0" applyFont="0" applyFill="0" applyBorder="0" applyAlignment="0" applyProtection="0"/>
    <xf numFmtId="0" fontId="9" fillId="0" borderId="0"/>
    <xf numFmtId="0" fontId="9" fillId="0" borderId="0"/>
    <xf numFmtId="165" fontId="18"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12" borderId="12" applyNumberFormat="0" applyFont="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0" fontId="9"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12" borderId="12" applyNumberFormat="0" applyFont="0" applyAlignment="0" applyProtection="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42" fillId="0" borderId="0">
      <alignment vertical="top"/>
    </xf>
    <xf numFmtId="165" fontId="12" fillId="0" borderId="0" applyFont="0" applyFill="0" applyBorder="0" applyAlignment="0" applyProtection="0"/>
    <xf numFmtId="9" fontId="12" fillId="0" borderId="0" applyFont="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xf numFmtId="0" fontId="4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69" borderId="0">
      <protection locked="0"/>
    </xf>
    <xf numFmtId="0" fontId="9" fillId="60" borderId="22">
      <alignment horizontal="center" vertical="center"/>
      <protection locked="0"/>
    </xf>
    <xf numFmtId="0" fontId="43" fillId="0" borderId="0"/>
    <xf numFmtId="0" fontId="9" fillId="89" borderId="0">
      <protection locked="0"/>
    </xf>
    <xf numFmtId="0" fontId="43" fillId="60" borderId="0">
      <alignment vertical="center"/>
      <protection locked="0"/>
    </xf>
    <xf numFmtId="0" fontId="43" fillId="0" borderId="0">
      <protection locked="0"/>
    </xf>
    <xf numFmtId="0" fontId="43" fillId="0" borderId="0"/>
    <xf numFmtId="0" fontId="25" fillId="0" borderId="0" applyNumberFormat="0" applyFill="0" applyBorder="0" applyAlignment="0" applyProtection="0"/>
    <xf numFmtId="0" fontId="160" fillId="0" borderId="0" applyNumberFormat="0" applyFill="0" applyBorder="0" applyAlignment="0" applyProtection="0">
      <alignment vertical="top"/>
      <protection locked="0"/>
    </xf>
    <xf numFmtId="0" fontId="1" fillId="0" borderId="0"/>
    <xf numFmtId="0" fontId="9" fillId="0" borderId="0">
      <alignment textRotation="90"/>
    </xf>
    <xf numFmtId="0" fontId="9" fillId="60" borderId="21">
      <alignment vertical="center"/>
      <protection locked="0"/>
    </xf>
    <xf numFmtId="0" fontId="9" fillId="0" borderId="0"/>
    <xf numFmtId="0" fontId="49" fillId="0" borderId="0"/>
    <xf numFmtId="0" fontId="9" fillId="69" borderId="0">
      <protection locked="0"/>
    </xf>
    <xf numFmtId="0" fontId="9" fillId="0" borderId="0"/>
    <xf numFmtId="0" fontId="12" fillId="0" borderId="0"/>
    <xf numFmtId="165" fontId="12" fillId="0" borderId="0" applyFont="0" applyFill="0" applyBorder="0" applyAlignment="0" applyProtection="0"/>
    <xf numFmtId="9" fontId="12" fillId="0" borderId="0" applyFont="0" applyFill="0" applyBorder="0" applyAlignment="0" applyProtection="0"/>
    <xf numFmtId="0" fontId="18" fillId="0" borderId="0"/>
    <xf numFmtId="9" fontId="18" fillId="0" borderId="0" applyFont="0" applyFill="0" applyBorder="0" applyAlignment="0" applyProtection="0"/>
    <xf numFmtId="165" fontId="18" fillId="0" borderId="0" applyFont="0" applyFill="0" applyBorder="0" applyAlignment="0" applyProtection="0"/>
    <xf numFmtId="0" fontId="18" fillId="0" borderId="0"/>
    <xf numFmtId="165"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xf numFmtId="165" fontId="18" fillId="0" borderId="0" applyFont="0" applyFill="0" applyBorder="0" applyAlignment="0" applyProtection="0"/>
    <xf numFmtId="165"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xf numFmtId="165" fontId="18" fillId="0" borderId="0" applyFont="0" applyFill="0" applyBorder="0" applyAlignment="0" applyProtection="0"/>
    <xf numFmtId="9" fontId="18" fillId="0" borderId="0" applyFont="0" applyFill="0" applyBorder="0" applyAlignment="0" applyProtection="0"/>
    <xf numFmtId="0" fontId="1" fillId="0" borderId="0"/>
    <xf numFmtId="165" fontId="1"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5" fontId="18"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0" fontId="1" fillId="0" borderId="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4" fontId="12" fillId="0" borderId="0" applyFont="0" applyFill="0" applyBorder="0" applyAlignment="0" applyProtection="0"/>
    <xf numFmtId="0" fontId="1" fillId="0" borderId="0"/>
    <xf numFmtId="165" fontId="1"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5" fontId="12" fillId="0" borderId="0" applyFont="0" applyFill="0" applyBorder="0" applyAlignment="0" applyProtection="0"/>
    <xf numFmtId="0" fontId="1" fillId="0" borderId="0"/>
    <xf numFmtId="165" fontId="1"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1" fillId="30" borderId="0" applyNumberFormat="0" applyBorder="0" applyAlignment="0" applyProtection="0"/>
    <xf numFmtId="0" fontId="1" fillId="0" borderId="0"/>
    <xf numFmtId="165" fontId="1" fillId="0" borderId="0" applyFont="0" applyFill="0" applyBorder="0" applyAlignment="0" applyProtection="0"/>
    <xf numFmtId="0" fontId="1" fillId="0" borderId="0"/>
    <xf numFmtId="165" fontId="12" fillId="0" borderId="0" applyFont="0" applyFill="0" applyBorder="0" applyAlignment="0" applyProtection="0"/>
    <xf numFmtId="0" fontId="1" fillId="0" borderId="0"/>
    <xf numFmtId="165" fontId="1"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5" fontId="18"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0" fontId="1" fillId="0" borderId="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 fillId="0" borderId="0"/>
    <xf numFmtId="165" fontId="1"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5" fontId="18"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0" fontId="1" fillId="0" borderId="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8" fillId="0" borderId="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0" fontId="144" fillId="0" borderId="55" applyBorder="0" applyProtection="0">
      <alignment horizontal="right" vertical="center"/>
    </xf>
    <xf numFmtId="0" fontId="145" fillId="86" borderId="55" applyBorder="0" applyProtection="0">
      <alignment horizontal="centerContinuous" vertical="center"/>
    </xf>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4"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2"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9"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53" fillId="0" borderId="0" applyFont="0" applyFill="0" applyBorder="0" applyAlignment="0" applyProtection="0"/>
    <xf numFmtId="164" fontId="76"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cellStyleXfs>
  <cellXfs count="219">
    <xf numFmtId="0" fontId="0" fillId="0" borderId="0" xfId="0"/>
    <xf numFmtId="0" fontId="2" fillId="3" borderId="0" xfId="0" applyFont="1" applyFill="1"/>
    <xf numFmtId="0" fontId="5" fillId="3" borderId="0" xfId="0" applyFont="1" applyFill="1"/>
    <xf numFmtId="0" fontId="2" fillId="3" borderId="0" xfId="0" applyFont="1" applyFill="1" applyAlignment="1">
      <alignment vertical="center"/>
    </xf>
    <xf numFmtId="0" fontId="8" fillId="3" borderId="0" xfId="0" applyFont="1" applyFill="1"/>
    <xf numFmtId="49" fontId="2" fillId="3" borderId="0" xfId="0" applyNumberFormat="1" applyFont="1" applyFill="1" applyAlignment="1">
      <alignment vertical="center"/>
    </xf>
    <xf numFmtId="1" fontId="2" fillId="3" borderId="0" xfId="0" applyNumberFormat="1" applyFont="1" applyFill="1" applyAlignment="1">
      <alignment vertical="center"/>
    </xf>
    <xf numFmtId="1" fontId="2" fillId="3" borderId="0" xfId="0" applyNumberFormat="1" applyFont="1" applyFill="1"/>
    <xf numFmtId="166" fontId="2" fillId="3" borderId="0" xfId="0" applyNumberFormat="1" applyFont="1" applyFill="1"/>
    <xf numFmtId="0" fontId="12" fillId="0" borderId="0" xfId="4"/>
    <xf numFmtId="0" fontId="13" fillId="0" borderId="0" xfId="4" applyFont="1"/>
    <xf numFmtId="0" fontId="8" fillId="0" borderId="0" xfId="4" applyFont="1" applyAlignment="1">
      <alignment vertical="center"/>
    </xf>
    <xf numFmtId="0" fontId="8" fillId="0" borderId="0" xfId="4" applyFont="1"/>
    <xf numFmtId="0" fontId="18" fillId="0" borderId="0" xfId="4" applyFont="1"/>
    <xf numFmtId="0" fontId="19" fillId="0" borderId="0" xfId="4" applyFont="1"/>
    <xf numFmtId="0" fontId="20" fillId="0" borderId="0" xfId="4" applyFont="1"/>
    <xf numFmtId="167" fontId="21" fillId="0" borderId="0" xfId="5" applyNumberFormat="1" applyFont="1" applyBorder="1" applyAlignment="1">
      <alignment horizontal="right" vertical="center"/>
    </xf>
    <xf numFmtId="168" fontId="2" fillId="2" borderId="0" xfId="6" applyNumberFormat="1" applyFont="1" applyFill="1" applyBorder="1" applyAlignment="1">
      <alignment horizontal="right" vertical="center"/>
    </xf>
    <xf numFmtId="168" fontId="2" fillId="3" borderId="0" xfId="6" applyNumberFormat="1" applyFont="1" applyFill="1" applyBorder="1" applyAlignment="1">
      <alignment horizontal="right" vertical="center"/>
    </xf>
    <xf numFmtId="0" fontId="8" fillId="0" borderId="0" xfId="4" applyFont="1" applyAlignment="1">
      <alignment vertical="top"/>
    </xf>
    <xf numFmtId="0" fontId="8" fillId="3" borderId="0" xfId="4" applyFont="1" applyFill="1" applyAlignment="1">
      <alignment horizontal="left"/>
    </xf>
    <xf numFmtId="169" fontId="18" fillId="0" borderId="0" xfId="4" applyNumberFormat="1" applyFont="1"/>
    <xf numFmtId="0" fontId="2" fillId="0" borderId="0" xfId="4" applyFont="1"/>
    <xf numFmtId="0" fontId="22" fillId="0" borderId="0" xfId="4" applyFont="1"/>
    <xf numFmtId="0" fontId="17" fillId="0" borderId="0" xfId="4" applyFont="1"/>
    <xf numFmtId="168" fontId="14" fillId="0" borderId="0" xfId="6" applyNumberFormat="1" applyFont="1" applyBorder="1" applyAlignment="1">
      <alignment horizontal="right" vertical="center"/>
    </xf>
    <xf numFmtId="168" fontId="2" fillId="0" borderId="0" xfId="6" applyNumberFormat="1" applyFont="1" applyFill="1" applyBorder="1" applyAlignment="1">
      <alignment horizontal="right"/>
    </xf>
    <xf numFmtId="168" fontId="14" fillId="2" borderId="0" xfId="6" applyNumberFormat="1" applyFont="1" applyFill="1" applyBorder="1" applyAlignment="1">
      <alignment horizontal="right" vertical="center"/>
    </xf>
    <xf numFmtId="168" fontId="14" fillId="3" borderId="0" xfId="6" applyNumberFormat="1" applyFont="1" applyFill="1" applyBorder="1" applyAlignment="1">
      <alignment horizontal="right" vertical="center"/>
    </xf>
    <xf numFmtId="10" fontId="14" fillId="0" borderId="0" xfId="6" applyNumberFormat="1" applyFont="1" applyBorder="1" applyAlignment="1">
      <alignment vertical="center"/>
    </xf>
    <xf numFmtId="0" fontId="5" fillId="0" borderId="0" xfId="0" applyFont="1"/>
    <xf numFmtId="3" fontId="2" fillId="3" borderId="0" xfId="0" applyNumberFormat="1" applyFont="1" applyFill="1" applyAlignment="1">
      <alignment horizontal="right" vertical="center"/>
    </xf>
    <xf numFmtId="0" fontId="2" fillId="3" borderId="0" xfId="0" applyFont="1" applyFill="1" applyAlignment="1">
      <alignment horizontal="left" vertical="center"/>
    </xf>
    <xf numFmtId="0" fontId="8" fillId="3" borderId="0" xfId="10" applyFont="1" applyFill="1" applyAlignment="1">
      <alignment horizontal="left" vertical="center"/>
    </xf>
    <xf numFmtId="0" fontId="8" fillId="3" borderId="0" xfId="0" applyFont="1" applyFill="1" applyAlignment="1">
      <alignment vertical="center"/>
    </xf>
    <xf numFmtId="3" fontId="2" fillId="3" borderId="0" xfId="0" applyNumberFormat="1" applyFont="1" applyFill="1" applyAlignment="1">
      <alignment vertical="center"/>
    </xf>
    <xf numFmtId="4" fontId="2" fillId="3" borderId="0" xfId="0" applyNumberFormat="1" applyFont="1" applyFill="1" applyAlignment="1">
      <alignment vertical="center"/>
    </xf>
    <xf numFmtId="0" fontId="161" fillId="0" borderId="0" xfId="4" applyFont="1" applyAlignment="1">
      <alignment vertical="center"/>
    </xf>
    <xf numFmtId="0" fontId="5" fillId="0" borderId="0" xfId="4" applyFont="1" applyAlignment="1">
      <alignment vertical="top"/>
    </xf>
    <xf numFmtId="0" fontId="5" fillId="0" borderId="0" xfId="4" applyFont="1"/>
    <xf numFmtId="3" fontId="2" fillId="3" borderId="0" xfId="0" applyNumberFormat="1" applyFont="1" applyFill="1"/>
    <xf numFmtId="1" fontId="2" fillId="3" borderId="0" xfId="0" applyNumberFormat="1" applyFont="1" applyFill="1" applyAlignment="1">
      <alignment horizontal="right" vertical="center"/>
    </xf>
    <xf numFmtId="0" fontId="2" fillId="3" borderId="0" xfId="0" applyFont="1" applyFill="1" applyAlignment="1">
      <alignment horizontal="left"/>
    </xf>
    <xf numFmtId="205" fontId="2" fillId="0" borderId="0" xfId="6" applyNumberFormat="1" applyFont="1" applyBorder="1" applyAlignment="1">
      <alignment horizontal="right" vertical="center"/>
    </xf>
    <xf numFmtId="205" fontId="2" fillId="0" borderId="0" xfId="4" applyNumberFormat="1" applyFont="1" applyAlignment="1">
      <alignment horizontal="right" vertical="center"/>
    </xf>
    <xf numFmtId="205" fontId="14" fillId="0" borderId="0" xfId="6" applyNumberFormat="1" applyFont="1" applyBorder="1" applyAlignment="1">
      <alignment horizontal="right" vertical="center"/>
    </xf>
    <xf numFmtId="205" fontId="2" fillId="2" borderId="0" xfId="6" applyNumberFormat="1" applyFont="1" applyFill="1" applyBorder="1"/>
    <xf numFmtId="0" fontId="8" fillId="0" borderId="0" xfId="0" applyFont="1"/>
    <xf numFmtId="0" fontId="8" fillId="0" borderId="0" xfId="0" applyFont="1" applyAlignment="1">
      <alignment vertical="center"/>
    </xf>
    <xf numFmtId="0" fontId="22" fillId="0" borderId="0" xfId="0" applyFont="1" applyAlignment="1">
      <alignment vertical="center"/>
    </xf>
    <xf numFmtId="0" fontId="2" fillId="0" borderId="0" xfId="0" applyFont="1"/>
    <xf numFmtId="0" fontId="24" fillId="3" borderId="0" xfId="1" applyFont="1" applyFill="1"/>
    <xf numFmtId="4" fontId="2" fillId="3" borderId="0" xfId="0" applyNumberFormat="1" applyFont="1" applyFill="1"/>
    <xf numFmtId="0" fontId="8" fillId="0" borderId="0" xfId="0" applyFont="1" applyAlignment="1">
      <alignment horizontal="left" vertical="center"/>
    </xf>
    <xf numFmtId="0" fontId="8" fillId="5" borderId="0" xfId="0" applyFont="1" applyFill="1"/>
    <xf numFmtId="0" fontId="2" fillId="5" borderId="0" xfId="0" applyFont="1" applyFill="1"/>
    <xf numFmtId="1" fontId="2" fillId="5" borderId="0" xfId="0" applyNumberFormat="1" applyFont="1" applyFill="1"/>
    <xf numFmtId="0" fontId="24" fillId="5" borderId="0" xfId="1" applyFont="1" applyFill="1" applyAlignment="1">
      <alignment horizontal="left"/>
    </xf>
    <xf numFmtId="0" fontId="10" fillId="5" borderId="0" xfId="1" applyFont="1" applyFill="1" applyAlignment="1">
      <alignment horizontal="left"/>
    </xf>
    <xf numFmtId="0" fontId="12" fillId="5" borderId="0" xfId="4" applyFill="1"/>
    <xf numFmtId="0" fontId="24" fillId="0" borderId="0" xfId="1" applyFont="1" applyFill="1" applyAlignment="1">
      <alignment horizontal="left"/>
    </xf>
    <xf numFmtId="0" fontId="15" fillId="0" borderId="0" xfId="3" applyFont="1" applyFill="1" applyAlignment="1"/>
    <xf numFmtId="0" fontId="12" fillId="0" borderId="0" xfId="4" applyAlignment="1">
      <alignment vertical="center"/>
    </xf>
    <xf numFmtId="0" fontId="18" fillId="0" borderId="0" xfId="4" applyFont="1" applyAlignment="1">
      <alignment vertical="center"/>
    </xf>
    <xf numFmtId="205" fontId="2" fillId="2" borderId="0" xfId="6" applyNumberFormat="1" applyFont="1" applyFill="1" applyBorder="1" applyAlignment="1">
      <alignment horizontal="right" vertical="center"/>
    </xf>
    <xf numFmtId="168" fontId="14" fillId="0" borderId="0" xfId="6" applyNumberFormat="1" applyFont="1" applyFill="1" applyBorder="1" applyAlignment="1">
      <alignment horizontal="right" vertical="center"/>
    </xf>
    <xf numFmtId="0" fontId="24" fillId="0" borderId="0" xfId="3" applyFont="1" applyAlignment="1">
      <alignment horizontal="left"/>
    </xf>
    <xf numFmtId="0" fontId="0" fillId="3" borderId="0" xfId="0" applyFill="1"/>
    <xf numFmtId="168" fontId="2" fillId="3" borderId="0" xfId="0" applyNumberFormat="1" applyFont="1" applyFill="1"/>
    <xf numFmtId="0" fontId="161" fillId="3" borderId="0" xfId="4" applyFont="1" applyFill="1" applyAlignment="1">
      <alignment vertical="center"/>
    </xf>
    <xf numFmtId="0" fontId="4" fillId="4" borderId="4" xfId="0" applyFont="1" applyFill="1" applyBorder="1" applyAlignment="1">
      <alignment horizontal="center" vertical="center" wrapText="1"/>
    </xf>
    <xf numFmtId="0" fontId="7" fillId="3" borderId="0" xfId="1" applyFont="1" applyFill="1" applyAlignment="1"/>
    <xf numFmtId="0" fontId="16" fillId="0" borderId="0" xfId="4" applyFont="1" applyAlignment="1">
      <alignment vertical="center"/>
    </xf>
    <xf numFmtId="10" fontId="14" fillId="0" borderId="0" xfId="6" applyNumberFormat="1" applyFont="1" applyBorder="1" applyAlignment="1">
      <alignment vertical="top"/>
    </xf>
    <xf numFmtId="0" fontId="24" fillId="3" borderId="0" xfId="1" applyFont="1" applyFill="1" applyAlignment="1"/>
    <xf numFmtId="0" fontId="4" fillId="4" borderId="50" xfId="0" applyFont="1" applyFill="1" applyBorder="1" applyAlignment="1">
      <alignment vertical="center" wrapText="1"/>
    </xf>
    <xf numFmtId="0" fontId="5" fillId="3" borderId="0" xfId="0" applyFont="1" applyFill="1" applyAlignment="1">
      <alignment vertical="center"/>
    </xf>
    <xf numFmtId="0" fontId="7" fillId="3" borderId="2" xfId="1" applyFont="1" applyFill="1" applyBorder="1" applyAlignment="1">
      <alignment vertical="center"/>
    </xf>
    <xf numFmtId="4" fontId="2" fillId="2" borderId="0" xfId="0" applyNumberFormat="1" applyFont="1" applyFill="1" applyAlignment="1">
      <alignment horizontal="center" vertical="center"/>
    </xf>
    <xf numFmtId="4" fontId="2" fillId="3" borderId="0" xfId="0" applyNumberFormat="1" applyFont="1" applyFill="1" applyAlignment="1">
      <alignment horizontal="center" vertical="center"/>
    </xf>
    <xf numFmtId="205" fontId="2" fillId="3" borderId="0" xfId="0" applyNumberFormat="1" applyFont="1" applyFill="1"/>
    <xf numFmtId="164" fontId="2" fillId="3" borderId="0" xfId="0" applyNumberFormat="1" applyFont="1" applyFill="1"/>
    <xf numFmtId="10" fontId="14" fillId="0" borderId="0" xfId="6" applyNumberFormat="1" applyFont="1" applyBorder="1" applyAlignment="1">
      <alignment horizontal="left" vertical="top"/>
    </xf>
    <xf numFmtId="168" fontId="2" fillId="0" borderId="0" xfId="1192" applyNumberFormat="1" applyFont="1" applyFill="1" applyBorder="1"/>
    <xf numFmtId="205" fontId="2" fillId="3" borderId="0" xfId="0" applyNumberFormat="1" applyFont="1" applyFill="1" applyAlignment="1">
      <alignment horizontal="right" vertical="center"/>
    </xf>
    <xf numFmtId="0" fontId="4" fillId="4" borderId="51" xfId="0" applyFont="1" applyFill="1" applyBorder="1" applyAlignment="1">
      <alignment vertical="center"/>
    </xf>
    <xf numFmtId="0" fontId="4" fillId="4" borderId="52" xfId="0" applyFont="1" applyFill="1" applyBorder="1" applyAlignment="1">
      <alignment vertical="center" wrapText="1"/>
    </xf>
    <xf numFmtId="0" fontId="4" fillId="4" borderId="4" xfId="0" applyFont="1" applyFill="1" applyBorder="1" applyAlignment="1">
      <alignment vertical="center"/>
    </xf>
    <xf numFmtId="0" fontId="4" fillId="4" borderId="4" xfId="0" applyFont="1" applyFill="1" applyBorder="1" applyAlignment="1">
      <alignment horizontal="center" vertical="center"/>
    </xf>
    <xf numFmtId="0" fontId="4" fillId="4" borderId="4" xfId="0" applyFont="1" applyFill="1" applyBorder="1"/>
    <xf numFmtId="0" fontId="4" fillId="4" borderId="4" xfId="0" applyFont="1" applyFill="1" applyBorder="1" applyAlignment="1">
      <alignment vertical="center" wrapText="1"/>
    </xf>
    <xf numFmtId="0" fontId="15" fillId="3" borderId="0" xfId="0" applyFont="1" applyFill="1"/>
    <xf numFmtId="0" fontId="8" fillId="3" borderId="0" xfId="0" applyFont="1" applyFill="1" applyAlignment="1">
      <alignment horizontal="left" vertical="center"/>
    </xf>
    <xf numFmtId="49" fontId="8" fillId="3" borderId="0" xfId="0" applyNumberFormat="1" applyFont="1" applyFill="1" applyAlignment="1">
      <alignment horizontal="left" vertical="center"/>
    </xf>
    <xf numFmtId="0" fontId="7" fillId="3" borderId="0" xfId="1" applyFont="1" applyFill="1" applyBorder="1"/>
    <xf numFmtId="0" fontId="4" fillId="4" borderId="1" xfId="0" applyFont="1" applyFill="1" applyBorder="1" applyAlignment="1">
      <alignment vertical="center"/>
    </xf>
    <xf numFmtId="3" fontId="162" fillId="3" borderId="0" xfId="0" applyNumberFormat="1" applyFont="1" applyFill="1" applyAlignment="1">
      <alignment vertical="center"/>
    </xf>
    <xf numFmtId="0" fontId="162" fillId="3" borderId="0" xfId="0" applyFont="1" applyFill="1"/>
    <xf numFmtId="0" fontId="163" fillId="3" borderId="0" xfId="1" applyFont="1" applyFill="1" applyAlignment="1"/>
    <xf numFmtId="49" fontId="162" fillId="3" borderId="0" xfId="0" applyNumberFormat="1" applyFont="1" applyFill="1" applyAlignment="1">
      <alignment vertical="center"/>
    </xf>
    <xf numFmtId="4" fontId="162" fillId="2" borderId="0" xfId="0" applyNumberFormat="1" applyFont="1" applyFill="1" applyAlignment="1">
      <alignment vertical="center"/>
    </xf>
    <xf numFmtId="3" fontId="162" fillId="2" borderId="0" xfId="0" applyNumberFormat="1" applyFont="1" applyFill="1" applyAlignment="1">
      <alignment vertical="center"/>
    </xf>
    <xf numFmtId="0" fontId="162" fillId="2" borderId="0" xfId="0" applyFont="1" applyFill="1" applyAlignment="1">
      <alignment vertical="center"/>
    </xf>
    <xf numFmtId="0" fontId="162" fillId="3" borderId="0" xfId="0" applyFont="1" applyFill="1" applyAlignment="1">
      <alignment horizontal="left" vertical="center"/>
    </xf>
    <xf numFmtId="4" fontId="162" fillId="3" borderId="0" xfId="0" applyNumberFormat="1" applyFont="1" applyFill="1" applyAlignment="1">
      <alignment vertical="center"/>
    </xf>
    <xf numFmtId="0" fontId="162" fillId="3" borderId="0" xfId="0" applyFont="1" applyFill="1" applyAlignment="1">
      <alignment vertical="center"/>
    </xf>
    <xf numFmtId="49" fontId="162" fillId="3" borderId="0" xfId="0" applyNumberFormat="1" applyFont="1" applyFill="1" applyAlignment="1">
      <alignment horizontal="left" vertical="center"/>
    </xf>
    <xf numFmtId="3" fontId="162" fillId="3" borderId="0" xfId="0" applyNumberFormat="1" applyFont="1" applyFill="1" applyAlignment="1">
      <alignment horizontal="right" vertical="center"/>
    </xf>
    <xf numFmtId="168" fontId="162" fillId="3" borderId="0" xfId="0" applyNumberFormat="1" applyFont="1" applyFill="1" applyAlignment="1">
      <alignment horizontal="right" vertical="center"/>
    </xf>
    <xf numFmtId="205" fontId="162" fillId="2" borderId="0" xfId="0" applyNumberFormat="1" applyFont="1" applyFill="1" applyAlignment="1">
      <alignment horizontal="right" vertical="center"/>
    </xf>
    <xf numFmtId="205" fontId="162" fillId="3" borderId="0" xfId="0" applyNumberFormat="1" applyFont="1" applyFill="1" applyAlignment="1">
      <alignment horizontal="right" vertical="center"/>
    </xf>
    <xf numFmtId="9" fontId="162" fillId="2" borderId="0" xfId="1619" applyFont="1" applyFill="1" applyAlignment="1">
      <alignment horizontal="right" vertical="center"/>
    </xf>
    <xf numFmtId="9" fontId="162" fillId="3" borderId="0" xfId="1619" applyFont="1" applyFill="1" applyAlignment="1">
      <alignment horizontal="right" vertical="center"/>
    </xf>
    <xf numFmtId="0" fontId="161" fillId="3" borderId="0" xfId="0" applyFont="1" applyFill="1"/>
    <xf numFmtId="0" fontId="3" fillId="3" borderId="53" xfId="0" applyFont="1" applyFill="1" applyBorder="1"/>
    <xf numFmtId="1" fontId="162" fillId="5" borderId="0" xfId="0" applyNumberFormat="1" applyFont="1" applyFill="1" applyAlignment="1">
      <alignment vertical="center"/>
    </xf>
    <xf numFmtId="3" fontId="162" fillId="2" borderId="53" xfId="0" applyNumberFormat="1" applyFont="1" applyFill="1" applyBorder="1" applyAlignment="1">
      <alignment vertical="center"/>
    </xf>
    <xf numFmtId="3" fontId="162" fillId="5" borderId="53" xfId="0" applyNumberFormat="1" applyFont="1" applyFill="1" applyBorder="1" applyAlignment="1">
      <alignment vertical="center"/>
    </xf>
    <xf numFmtId="3" fontId="162" fillId="3" borderId="53" xfId="0" applyNumberFormat="1" applyFont="1" applyFill="1" applyBorder="1" applyAlignment="1">
      <alignment vertical="center"/>
    </xf>
    <xf numFmtId="0" fontId="6" fillId="3" borderId="0" xfId="1" applyFill="1"/>
    <xf numFmtId="0" fontId="8" fillId="5" borderId="0" xfId="0" applyFont="1" applyFill="1" applyAlignment="1">
      <alignment vertical="center"/>
    </xf>
    <xf numFmtId="0" fontId="4" fillId="4" borderId="54" xfId="0" applyFont="1" applyFill="1" applyBorder="1" applyAlignment="1">
      <alignment horizontal="center" vertical="center"/>
    </xf>
    <xf numFmtId="0" fontId="7" fillId="3" borderId="3" xfId="1" applyFont="1" applyFill="1" applyBorder="1" applyAlignment="1">
      <alignment vertical="center"/>
    </xf>
    <xf numFmtId="1" fontId="12" fillId="0" borderId="0" xfId="4" applyNumberFormat="1"/>
    <xf numFmtId="0" fontId="15" fillId="0" borderId="0" xfId="4" applyFont="1" applyAlignment="1">
      <alignment vertical="center"/>
    </xf>
    <xf numFmtId="169" fontId="14" fillId="0" borderId="0" xfId="4" applyNumberFormat="1" applyFont="1" applyAlignment="1">
      <alignment horizontal="center" vertical="center"/>
    </xf>
    <xf numFmtId="17" fontId="4" fillId="4" borderId="54" xfId="0" quotePrefix="1" applyNumberFormat="1" applyFont="1" applyFill="1" applyBorder="1" applyAlignment="1">
      <alignment horizontal="center" vertical="center"/>
    </xf>
    <xf numFmtId="4" fontId="2" fillId="2" borderId="0" xfId="6" applyNumberFormat="1" applyFont="1" applyFill="1" applyBorder="1" applyAlignment="1">
      <alignment horizontal="right" vertical="center"/>
    </xf>
    <xf numFmtId="168" fontId="3" fillId="0" borderId="0" xfId="6" applyNumberFormat="1" applyFont="1" applyFill="1" applyBorder="1" applyAlignment="1">
      <alignment horizontal="right"/>
    </xf>
    <xf numFmtId="205" fontId="3" fillId="0" borderId="0" xfId="6" applyNumberFormat="1" applyFont="1" applyBorder="1" applyAlignment="1">
      <alignment horizontal="right"/>
    </xf>
    <xf numFmtId="0" fontId="167" fillId="3" borderId="0" xfId="0" applyFont="1" applyFill="1"/>
    <xf numFmtId="1" fontId="161" fillId="3" borderId="51" xfId="0" applyNumberFormat="1" applyFont="1" applyFill="1" applyBorder="1" applyAlignment="1">
      <alignment horizontal="right"/>
    </xf>
    <xf numFmtId="1" fontId="161" fillId="3" borderId="52" xfId="0" applyNumberFormat="1" applyFont="1" applyFill="1" applyBorder="1" applyAlignment="1">
      <alignment horizontal="right"/>
    </xf>
    <xf numFmtId="0" fontId="8" fillId="3" borderId="0" xfId="0" applyFont="1" applyFill="1" applyAlignment="1">
      <alignment horizontal="left"/>
    </xf>
    <xf numFmtId="0" fontId="8" fillId="0" borderId="0" xfId="0" applyFont="1" applyAlignment="1">
      <alignment horizontal="left"/>
    </xf>
    <xf numFmtId="0" fontId="4" fillId="4" borderId="54" xfId="4" applyFont="1" applyFill="1" applyBorder="1" applyAlignment="1">
      <alignment horizontal="center" vertical="center"/>
    </xf>
    <xf numFmtId="167" fontId="4" fillId="4" borderId="54" xfId="5" applyNumberFormat="1" applyFont="1" applyFill="1" applyBorder="1" applyAlignment="1">
      <alignment horizontal="center" vertical="center"/>
    </xf>
    <xf numFmtId="1" fontId="0" fillId="0" borderId="0" xfId="0" applyNumberFormat="1"/>
    <xf numFmtId="168" fontId="2" fillId="0" borderId="0" xfId="8" applyNumberFormat="1" applyFont="1" applyFill="1" applyBorder="1"/>
    <xf numFmtId="1" fontId="2" fillId="3" borderId="53" xfId="0" applyNumberFormat="1" applyFont="1" applyFill="1" applyBorder="1" applyAlignment="1">
      <alignment vertical="center"/>
    </xf>
    <xf numFmtId="1" fontId="2" fillId="2" borderId="53" xfId="0" applyNumberFormat="1" applyFont="1" applyFill="1" applyBorder="1" applyAlignment="1">
      <alignment vertical="center"/>
    </xf>
    <xf numFmtId="0" fontId="162" fillId="3" borderId="56" xfId="0" applyFont="1" applyFill="1" applyBorder="1" applyAlignment="1">
      <alignment horizontal="left" vertical="center"/>
    </xf>
    <xf numFmtId="4" fontId="162" fillId="3" borderId="56" xfId="0" applyNumberFormat="1" applyFont="1" applyFill="1" applyBorder="1" applyAlignment="1">
      <alignment vertical="center"/>
    </xf>
    <xf numFmtId="0" fontId="4" fillId="4" borderId="52" xfId="0" applyFont="1" applyFill="1" applyBorder="1" applyAlignment="1">
      <alignment horizontal="center" vertical="center" wrapText="1"/>
    </xf>
    <xf numFmtId="0" fontId="4" fillId="4" borderId="50" xfId="0" applyFont="1" applyFill="1" applyBorder="1" applyAlignment="1">
      <alignment horizontal="center" vertical="center" wrapText="1"/>
    </xf>
    <xf numFmtId="3" fontId="162" fillId="3" borderId="56" xfId="0" applyNumberFormat="1" applyFont="1" applyFill="1" applyBorder="1" applyAlignment="1">
      <alignment vertical="center"/>
    </xf>
    <xf numFmtId="3" fontId="162" fillId="91" borderId="0" xfId="0" applyNumberFormat="1" applyFont="1" applyFill="1" applyAlignment="1">
      <alignment vertical="center"/>
    </xf>
    <xf numFmtId="3" fontId="162" fillId="91" borderId="56" xfId="0" applyNumberFormat="1" applyFont="1" applyFill="1" applyBorder="1" applyAlignment="1">
      <alignment vertical="center"/>
    </xf>
    <xf numFmtId="0" fontId="4" fillId="4" borderId="0" xfId="0" applyFont="1" applyFill="1" applyAlignment="1">
      <alignment horizontal="left" vertical="center"/>
    </xf>
    <xf numFmtId="0" fontId="162" fillId="3" borderId="0" xfId="0" applyFont="1" applyFill="1" applyAlignment="1">
      <alignment horizontal="left" vertical="center" indent="1"/>
    </xf>
    <xf numFmtId="3" fontId="162" fillId="3" borderId="56" xfId="0" applyNumberFormat="1" applyFont="1" applyFill="1" applyBorder="1" applyAlignment="1">
      <alignment horizontal="right" vertical="center"/>
    </xf>
    <xf numFmtId="49" fontId="3" fillId="3" borderId="0" xfId="0" applyNumberFormat="1" applyFont="1" applyFill="1" applyAlignment="1">
      <alignment horizontal="right" vertical="center"/>
    </xf>
    <xf numFmtId="0" fontId="162" fillId="3" borderId="0" xfId="0" applyFont="1" applyFill="1" applyAlignment="1">
      <alignment horizontal="right" vertical="center"/>
    </xf>
    <xf numFmtId="0" fontId="162" fillId="3" borderId="56" xfId="0" applyFont="1" applyFill="1" applyBorder="1" applyAlignment="1">
      <alignment horizontal="right" vertical="center"/>
    </xf>
    <xf numFmtId="0" fontId="4" fillId="4" borderId="57" xfId="0" applyFont="1" applyFill="1" applyBorder="1" applyAlignment="1">
      <alignment horizontal="left" vertical="center"/>
    </xf>
    <xf numFmtId="0" fontId="4" fillId="4" borderId="58" xfId="0" applyFont="1" applyFill="1" applyBorder="1" applyAlignment="1">
      <alignment horizontal="center" vertical="center"/>
    </xf>
    <xf numFmtId="1" fontId="162" fillId="3" borderId="0" xfId="0" applyNumberFormat="1" applyFont="1" applyFill="1" applyAlignment="1">
      <alignment horizontal="right" vertical="center" wrapText="1"/>
    </xf>
    <xf numFmtId="0" fontId="3" fillId="3" borderId="0" xfId="0" applyFont="1" applyFill="1"/>
    <xf numFmtId="1" fontId="162" fillId="3" borderId="0" xfId="0" applyNumberFormat="1" applyFont="1" applyFill="1"/>
    <xf numFmtId="0" fontId="4" fillId="4" borderId="57" xfId="0" applyFont="1" applyFill="1" applyBorder="1"/>
    <xf numFmtId="49" fontId="161" fillId="3" borderId="0" xfId="0" quotePrefix="1" applyNumberFormat="1" applyFont="1" applyFill="1" applyAlignment="1">
      <alignment horizontal="left"/>
    </xf>
    <xf numFmtId="1" fontId="161" fillId="3" borderId="0" xfId="0" applyNumberFormat="1" applyFont="1" applyFill="1" applyAlignment="1">
      <alignment horizontal="right"/>
    </xf>
    <xf numFmtId="49" fontId="162" fillId="3" borderId="0" xfId="0" quotePrefix="1" applyNumberFormat="1" applyFont="1" applyFill="1" applyAlignment="1">
      <alignment horizontal="left" vertical="center" indent="2"/>
    </xf>
    <xf numFmtId="1" fontId="162" fillId="3" borderId="0" xfId="0" applyNumberFormat="1" applyFont="1" applyFill="1" applyAlignment="1">
      <alignment horizontal="right" vertical="center"/>
    </xf>
    <xf numFmtId="1" fontId="3" fillId="3" borderId="0" xfId="0" applyNumberFormat="1" applyFont="1" applyFill="1" applyAlignment="1">
      <alignment horizontal="right" vertical="center"/>
    </xf>
    <xf numFmtId="0" fontId="162" fillId="3" borderId="0" xfId="0" applyFont="1" applyFill="1" applyAlignment="1">
      <alignment horizontal="left" vertical="center" indent="2"/>
    </xf>
    <xf numFmtId="0" fontId="161" fillId="3" borderId="0" xfId="0" applyFont="1" applyFill="1" applyAlignment="1">
      <alignment horizontal="left"/>
    </xf>
    <xf numFmtId="49" fontId="162" fillId="3" borderId="0" xfId="0" quotePrefix="1" applyNumberFormat="1" applyFont="1" applyFill="1" applyAlignment="1">
      <alignment horizontal="left" vertical="center"/>
    </xf>
    <xf numFmtId="1" fontId="162" fillId="0" borderId="0" xfId="0" applyNumberFormat="1" applyFont="1" applyAlignment="1">
      <alignment horizontal="right" vertical="center"/>
    </xf>
    <xf numFmtId="49" fontId="162" fillId="3" borderId="0" xfId="0" quotePrefix="1" applyNumberFormat="1" applyFont="1" applyFill="1" applyAlignment="1">
      <alignment horizontal="left" vertical="center" indent="1"/>
    </xf>
    <xf numFmtId="0" fontId="2" fillId="5" borderId="0" xfId="0" applyFont="1" applyFill="1" applyAlignment="1">
      <alignment horizontal="left" vertical="center"/>
    </xf>
    <xf numFmtId="1" fontId="2" fillId="2" borderId="0" xfId="0" applyNumberFormat="1" applyFont="1" applyFill="1" applyAlignment="1">
      <alignment horizontal="right" vertical="center"/>
    </xf>
    <xf numFmtId="1" fontId="2" fillId="5" borderId="0" xfId="0" applyNumberFormat="1" applyFont="1" applyFill="1" applyAlignment="1">
      <alignment horizontal="right" vertical="center"/>
    </xf>
    <xf numFmtId="0" fontId="14" fillId="0" borderId="0" xfId="4" applyFont="1" applyAlignment="1">
      <alignment horizontal="left" vertical="center"/>
    </xf>
    <xf numFmtId="1" fontId="2" fillId="2" borderId="0" xfId="4" applyNumberFormat="1" applyFont="1" applyFill="1" applyAlignment="1">
      <alignment horizontal="right"/>
    </xf>
    <xf numFmtId="1" fontId="2" fillId="0" borderId="0" xfId="4" applyNumberFormat="1" applyFont="1" applyAlignment="1">
      <alignment horizontal="right"/>
    </xf>
    <xf numFmtId="1" fontId="13" fillId="0" borderId="0" xfId="4" applyNumberFormat="1" applyFont="1" applyAlignment="1">
      <alignment horizontal="right"/>
    </xf>
    <xf numFmtId="1" fontId="2" fillId="3" borderId="0" xfId="4" applyNumberFormat="1" applyFont="1" applyFill="1" applyAlignment="1">
      <alignment horizontal="left" vertical="center"/>
    </xf>
    <xf numFmtId="0" fontId="4" fillId="4" borderId="57" xfId="0" applyFont="1" applyFill="1" applyBorder="1" applyAlignment="1">
      <alignment vertical="center"/>
    </xf>
    <xf numFmtId="167" fontId="4" fillId="4" borderId="58" xfId="5" applyNumberFormat="1" applyFont="1" applyFill="1" applyBorder="1" applyAlignment="1">
      <alignment horizontal="center" vertical="center"/>
    </xf>
    <xf numFmtId="17" fontId="14" fillId="0" borderId="0" xfId="4" quotePrefix="1" applyNumberFormat="1" applyFont="1" applyAlignment="1">
      <alignment horizontal="left" vertical="center"/>
    </xf>
    <xf numFmtId="168" fontId="2" fillId="0" borderId="0" xfId="4" applyNumberFormat="1" applyFont="1" applyAlignment="1">
      <alignment horizontal="right" vertical="center"/>
    </xf>
    <xf numFmtId="168" fontId="166" fillId="0" borderId="0" xfId="4" applyNumberFormat="1" applyFont="1" applyAlignment="1">
      <alignment horizontal="right"/>
    </xf>
    <xf numFmtId="168" fontId="13" fillId="0" borderId="0" xfId="4" applyNumberFormat="1" applyFont="1" applyAlignment="1">
      <alignment horizontal="right"/>
    </xf>
    <xf numFmtId="17" fontId="14" fillId="3" borderId="0" xfId="4" quotePrefix="1" applyNumberFormat="1" applyFont="1" applyFill="1" applyAlignment="1">
      <alignment horizontal="left" vertical="center"/>
    </xf>
    <xf numFmtId="168" fontId="165" fillId="0" borderId="0" xfId="4" applyNumberFormat="1" applyFont="1"/>
    <xf numFmtId="168" fontId="168" fillId="0" borderId="0" xfId="4" applyNumberFormat="1" applyFont="1"/>
    <xf numFmtId="0" fontId="4" fillId="4" borderId="57" xfId="0" applyFont="1" applyFill="1" applyBorder="1" applyAlignment="1">
      <alignment horizontal="center" vertical="center"/>
    </xf>
    <xf numFmtId="0" fontId="4" fillId="4" borderId="54" xfId="0" quotePrefix="1" applyFont="1" applyFill="1" applyBorder="1" applyAlignment="1">
      <alignment horizontal="center" vertical="center" wrapText="1"/>
    </xf>
    <xf numFmtId="0" fontId="4" fillId="4" borderId="58" xfId="0" quotePrefix="1" applyFont="1" applyFill="1" applyBorder="1" applyAlignment="1">
      <alignment horizontal="center" vertical="center" wrapText="1"/>
    </xf>
    <xf numFmtId="0" fontId="2" fillId="0" borderId="0" xfId="4" applyFont="1" applyAlignment="1">
      <alignment horizontal="left" vertical="top"/>
    </xf>
    <xf numFmtId="0" fontId="3" fillId="0" borderId="0" xfId="4" applyFont="1" applyAlignment="1">
      <alignment horizontal="right"/>
    </xf>
    <xf numFmtId="168" fontId="2" fillId="0" borderId="0" xfId="4" applyNumberFormat="1" applyFont="1"/>
    <xf numFmtId="168" fontId="12" fillId="0" borderId="0" xfId="4" applyNumberFormat="1"/>
    <xf numFmtId="0" fontId="4" fillId="4" borderId="58" xfId="4" applyFont="1" applyFill="1" applyBorder="1" applyAlignment="1">
      <alignment horizontal="center" vertical="center"/>
    </xf>
    <xf numFmtId="0" fontId="4" fillId="4" borderId="54" xfId="0" applyFont="1" applyFill="1" applyBorder="1"/>
    <xf numFmtId="0" fontId="4" fillId="4" borderId="54" xfId="0" quotePrefix="1" applyFont="1" applyFill="1" applyBorder="1" applyAlignment="1">
      <alignment horizontal="center" vertical="center"/>
    </xf>
    <xf numFmtId="0" fontId="2" fillId="0" borderId="0" xfId="4" applyFont="1" applyAlignment="1">
      <alignment vertical="top"/>
    </xf>
    <xf numFmtId="0" fontId="169" fillId="0" borderId="0" xfId="4" applyFont="1"/>
    <xf numFmtId="1" fontId="162" fillId="3" borderId="0" xfId="0" applyNumberFormat="1" applyFont="1" applyFill="1" applyAlignment="1">
      <alignment vertical="center"/>
    </xf>
    <xf numFmtId="17" fontId="4" fillId="4" borderId="54" xfId="0" applyNumberFormat="1" applyFont="1" applyFill="1" applyBorder="1" applyAlignment="1">
      <alignment horizontal="center" vertical="center"/>
    </xf>
    <xf numFmtId="17" fontId="4" fillId="4" borderId="58" xfId="0" quotePrefix="1" applyNumberFormat="1" applyFont="1" applyFill="1" applyBorder="1" applyAlignment="1">
      <alignment horizontal="center" vertical="center"/>
    </xf>
    <xf numFmtId="205" fontId="2" fillId="2" borderId="0" xfId="9" applyNumberFormat="1" applyFont="1" applyFill="1" applyBorder="1"/>
    <xf numFmtId="205" fontId="3" fillId="0" borderId="0" xfId="8" applyNumberFormat="1" applyFont="1" applyBorder="1" applyAlignment="1">
      <alignment horizontal="right"/>
    </xf>
    <xf numFmtId="205" fontId="3" fillId="0" borderId="0" xfId="9" applyNumberFormat="1" applyFont="1" applyFill="1" applyBorder="1" applyAlignment="1">
      <alignment horizontal="right"/>
    </xf>
    <xf numFmtId="205" fontId="2" fillId="2" borderId="0" xfId="8" applyNumberFormat="1" applyFont="1" applyFill="1" applyBorder="1"/>
    <xf numFmtId="205" fontId="2" fillId="0" borderId="0" xfId="8" applyNumberFormat="1" applyFont="1" applyBorder="1"/>
    <xf numFmtId="168" fontId="0" fillId="0" borderId="0" xfId="0" applyNumberFormat="1"/>
    <xf numFmtId="0" fontId="40" fillId="0" borderId="0" xfId="4" applyFont="1" applyAlignment="1">
      <alignment horizontal="right"/>
    </xf>
    <xf numFmtId="1" fontId="162" fillId="90" borderId="0" xfId="0" applyNumberFormat="1" applyFont="1" applyFill="1" applyAlignment="1">
      <alignment vertical="center"/>
    </xf>
    <xf numFmtId="1" fontId="2" fillId="5" borderId="0" xfId="0" applyNumberFormat="1" applyFont="1" applyFill="1" applyAlignment="1">
      <alignment vertical="center"/>
    </xf>
    <xf numFmtId="49" fontId="2" fillId="3" borderId="0" xfId="0" quotePrefix="1" applyNumberFormat="1" applyFont="1" applyFill="1" applyAlignment="1">
      <alignment vertical="center"/>
    </xf>
    <xf numFmtId="0" fontId="2" fillId="3" borderId="0" xfId="0" applyFont="1" applyFill="1" applyAlignment="1">
      <alignment horizontal="left" vertical="center" indent="1"/>
    </xf>
    <xf numFmtId="3" fontId="162" fillId="5" borderId="0" xfId="0" applyNumberFormat="1" applyFont="1" applyFill="1" applyAlignment="1">
      <alignment vertical="center"/>
    </xf>
    <xf numFmtId="49" fontId="162" fillId="3" borderId="0" xfId="0" quotePrefix="1" applyNumberFormat="1" applyFont="1" applyFill="1" applyAlignment="1">
      <alignment vertical="center"/>
    </xf>
    <xf numFmtId="3" fontId="162" fillId="2" borderId="56" xfId="0" applyNumberFormat="1" applyFont="1" applyFill="1" applyBorder="1" applyAlignment="1">
      <alignment vertical="center"/>
    </xf>
    <xf numFmtId="44" fontId="2" fillId="3" borderId="0" xfId="0" applyNumberFormat="1" applyFont="1" applyFill="1"/>
    <xf numFmtId="0" fontId="4" fillId="4" borderId="51" xfId="0" applyFont="1" applyFill="1" applyBorder="1" applyAlignment="1">
      <alignment horizontal="center" vertical="center"/>
    </xf>
    <xf numFmtId="0" fontId="170" fillId="3" borderId="0" xfId="1" applyFont="1" applyFill="1" applyAlignment="1">
      <alignment horizontal="left" vertical="center"/>
    </xf>
  </cellXfs>
  <cellStyles count="1874">
    <cellStyle name="_x000a_386grabber=M" xfId="75" xr:uid="{00000000-0005-0000-0000-000000000000}"/>
    <cellStyle name="_x000a_386grabber=M 2" xfId="932" xr:uid="{00000000-0005-0000-0000-000001000000}"/>
    <cellStyle name="%" xfId="69" xr:uid="{00000000-0005-0000-0000-000002000000}"/>
    <cellStyle name="% 10" xfId="2" xr:uid="{00000000-0005-0000-0000-000003000000}"/>
    <cellStyle name="% 2" xfId="77" xr:uid="{00000000-0005-0000-0000-000004000000}"/>
    <cellStyle name="% 2 2" xfId="78" xr:uid="{00000000-0005-0000-0000-000005000000}"/>
    <cellStyle name="% 2 2 2" xfId="937" xr:uid="{00000000-0005-0000-0000-000006000000}"/>
    <cellStyle name="% 2 3" xfId="928" xr:uid="{00000000-0005-0000-0000-000007000000}"/>
    <cellStyle name="% 3" xfId="79" xr:uid="{00000000-0005-0000-0000-000008000000}"/>
    <cellStyle name="% 4" xfId="80" xr:uid="{00000000-0005-0000-0000-000009000000}"/>
    <cellStyle name="% 4 2" xfId="931" xr:uid="{00000000-0005-0000-0000-00000A000000}"/>
    <cellStyle name="% 5" xfId="76" xr:uid="{00000000-0005-0000-0000-00000B000000}"/>
    <cellStyle name="%_charts tables TP" xfId="81" xr:uid="{00000000-0005-0000-0000-00000C000000}"/>
    <cellStyle name="%_charts tables TP 070311" xfId="82" xr:uid="{00000000-0005-0000-0000-00000D000000}"/>
    <cellStyle name="%_charts tables TP 070311 2" xfId="935" xr:uid="{00000000-0005-0000-0000-00000E000000}"/>
    <cellStyle name="%_charts tables TP 2" xfId="939" xr:uid="{00000000-0005-0000-0000-00000F000000}"/>
    <cellStyle name="%_charts tables TP-formatted " xfId="83" xr:uid="{00000000-0005-0000-0000-000010000000}"/>
    <cellStyle name="%_charts tables TP-formatted  (2)" xfId="84" xr:uid="{00000000-0005-0000-0000-000011000000}"/>
    <cellStyle name="%_charts tables TP-formatted  (2) 2" xfId="934" xr:uid="{00000000-0005-0000-0000-000012000000}"/>
    <cellStyle name="%_charts tables TP-formatted  (3)" xfId="85" xr:uid="{00000000-0005-0000-0000-000013000000}"/>
    <cellStyle name="%_charts tables TP-formatted  (3) 2" xfId="936" xr:uid="{00000000-0005-0000-0000-000014000000}"/>
    <cellStyle name="%_charts tables TP-formatted  10" xfId="1257" xr:uid="{00000000-0005-0000-0000-000015000000}"/>
    <cellStyle name="%_charts tables TP-formatted  11" xfId="1213" xr:uid="{00000000-0005-0000-0000-000016000000}"/>
    <cellStyle name="%_charts tables TP-formatted  12" xfId="1253" xr:uid="{00000000-0005-0000-0000-000017000000}"/>
    <cellStyle name="%_charts tables TP-formatted  13" xfId="1227" xr:uid="{00000000-0005-0000-0000-000018000000}"/>
    <cellStyle name="%_charts tables TP-formatted  14" xfId="1210" xr:uid="{00000000-0005-0000-0000-000019000000}"/>
    <cellStyle name="%_charts tables TP-formatted  15" xfId="1233" xr:uid="{00000000-0005-0000-0000-00001A000000}"/>
    <cellStyle name="%_charts tables TP-formatted  16" xfId="1212" xr:uid="{00000000-0005-0000-0000-00001B000000}"/>
    <cellStyle name="%_charts tables TP-formatted  17" xfId="1224" xr:uid="{00000000-0005-0000-0000-00001C000000}"/>
    <cellStyle name="%_charts tables TP-formatted  18" xfId="1251" xr:uid="{00000000-0005-0000-0000-00001D000000}"/>
    <cellStyle name="%_charts tables TP-formatted  19" xfId="1217" xr:uid="{00000000-0005-0000-0000-00001E000000}"/>
    <cellStyle name="%_charts tables TP-formatted  2" xfId="930" xr:uid="{00000000-0005-0000-0000-00001F000000}"/>
    <cellStyle name="%_charts tables TP-formatted  3" xfId="1141" xr:uid="{00000000-0005-0000-0000-000020000000}"/>
    <cellStyle name="%_charts tables TP-formatted  4" xfId="1172" xr:uid="{00000000-0005-0000-0000-000021000000}"/>
    <cellStyle name="%_charts tables TP-formatted  5" xfId="1185" xr:uid="{00000000-0005-0000-0000-000022000000}"/>
    <cellStyle name="%_charts tables TP-formatted  6" xfId="1173" xr:uid="{00000000-0005-0000-0000-000023000000}"/>
    <cellStyle name="%_charts tables TP-formatted  7" xfId="1181" xr:uid="{00000000-0005-0000-0000-000024000000}"/>
    <cellStyle name="%_charts tables TP-formatted  8" xfId="1178" xr:uid="{00000000-0005-0000-0000-000025000000}"/>
    <cellStyle name="%_charts tables TP-formatted  9" xfId="1209" xr:uid="{00000000-0005-0000-0000-000026000000}"/>
    <cellStyle name="%_charts_tables250111(1)" xfId="86" xr:uid="{00000000-0005-0000-0000-000027000000}"/>
    <cellStyle name="%_charts_tables250111(1) 2" xfId="929" xr:uid="{00000000-0005-0000-0000-000028000000}"/>
    <cellStyle name="%_Economy Tables" xfId="87" xr:uid="{00000000-0005-0000-0000-000029000000}"/>
    <cellStyle name="%_Economy Tables 2" xfId="954" xr:uid="{00000000-0005-0000-0000-00002A000000}"/>
    <cellStyle name="%_Fiscal Tables" xfId="88" xr:uid="{00000000-0005-0000-0000-00002B000000}"/>
    <cellStyle name="%_Fiscal Tables 2" xfId="958" xr:uid="{00000000-0005-0000-0000-00002C000000}"/>
    <cellStyle name="%_inc to ex AS12 EFOsupps" xfId="89" xr:uid="{00000000-0005-0000-0000-00002D000000}"/>
    <cellStyle name="%_inc to ex AS12 EFOsupps 2" xfId="943" xr:uid="{00000000-0005-0000-0000-00002E000000}"/>
    <cellStyle name="%_March-2012-Fiscal-Supplementary-Tables1(1)" xfId="90" xr:uid="{00000000-0005-0000-0000-00002F000000}"/>
    <cellStyle name="%_March-2012-Fiscal-Supplementary-Tables1(1) 2" xfId="947" xr:uid="{00000000-0005-0000-0000-000030000000}"/>
    <cellStyle name="%_PEF Autumn2011" xfId="91" xr:uid="{00000000-0005-0000-0000-000031000000}"/>
    <cellStyle name="%_PEF Autumn2011 2" xfId="942" xr:uid="{00000000-0005-0000-0000-000032000000}"/>
    <cellStyle name="%_PEF FSBR2011" xfId="92" xr:uid="{00000000-0005-0000-0000-000033000000}"/>
    <cellStyle name="%_PEF FSBR2011 2" xfId="93" xr:uid="{00000000-0005-0000-0000-000034000000}"/>
    <cellStyle name="%_PEF FSBR2011 2 2" xfId="952" xr:uid="{00000000-0005-0000-0000-000035000000}"/>
    <cellStyle name="%_PEF FSBR2011 3" xfId="950" xr:uid="{00000000-0005-0000-0000-000036000000}"/>
    <cellStyle name="%_PEF FSBR2011 AA simplification" xfId="94" xr:uid="{00000000-0005-0000-0000-000037000000}"/>
    <cellStyle name="%_PEF FSBR2011 AA simplification 2" xfId="941" xr:uid="{00000000-0005-0000-0000-000038000000}"/>
    <cellStyle name="%_Scorecard" xfId="95" xr:uid="{00000000-0005-0000-0000-000039000000}"/>
    <cellStyle name="%_Scorecard 2" xfId="945" xr:uid="{00000000-0005-0000-0000-00003A000000}"/>
    <cellStyle name="%_VAT refunds" xfId="96" xr:uid="{00000000-0005-0000-0000-00003B000000}"/>
    <cellStyle name="%_VAT refunds 2" xfId="946" xr:uid="{00000000-0005-0000-0000-00003C000000}"/>
    <cellStyle name="]_x000d__x000a_Zoomed=1_x000d__x000a_Row=0_x000d__x000a_Column=0_x000d__x000a_Height=0_x000d__x000a_Width=0_x000d__x000a_FontName=FoxFont_x000d__x000a_FontStyle=0_x000d__x000a_FontSize=9_x000d__x000a_PrtFontName=FoxPrin" xfId="97" xr:uid="{00000000-0005-0000-0000-00003D000000}"/>
    <cellStyle name="]_x000d__x000a_Zoomed=1_x000d__x000a_Row=0_x000d__x000a_Column=0_x000d__x000a_Height=0_x000d__x000a_Width=0_x000d__x000a_FontName=FoxFont_x000d__x000a_FontStyle=0_x000d__x000a_FontSize=9_x000d__x000a_PrtFontName=FoxPrin 2" xfId="953" xr:uid="{00000000-0005-0000-0000-00003E000000}"/>
    <cellStyle name="_111125 APDPassengerNumbers" xfId="98" xr:uid="{00000000-0005-0000-0000-00003F000000}"/>
    <cellStyle name="_111125 APDPassengerNumbers_inc to ex AS12 EFOsupps" xfId="99" xr:uid="{00000000-0005-0000-0000-000040000000}"/>
    <cellStyle name="_Asset Co - 2014-40" xfId="100" xr:uid="{00000000-0005-0000-0000-000041000000}"/>
    <cellStyle name="_covered bonds" xfId="101" xr:uid="{00000000-0005-0000-0000-000042000000}"/>
    <cellStyle name="_covered bonds 2" xfId="951" xr:uid="{00000000-0005-0000-0000-000043000000}"/>
    <cellStyle name="_covered bonds_20110317 Guarantee Data sheet with CDS Expected Losses" xfId="102" xr:uid="{00000000-0005-0000-0000-000044000000}"/>
    <cellStyle name="_covered bonds_20110317 Guarantee Data sheet with CDS Expected Losses 2" xfId="955" xr:uid="{00000000-0005-0000-0000-000045000000}"/>
    <cellStyle name="_Dpn Forecast 2008-2010 (14-Dec-07)" xfId="103" xr:uid="{00000000-0005-0000-0000-000046000000}"/>
    <cellStyle name="_Dpn Forecast 2008-2010 (14-Dec-07) 2" xfId="940" xr:uid="{00000000-0005-0000-0000-000047000000}"/>
    <cellStyle name="_Dpn Forecast 2008-2010 (14-Dec-07)_20110317 Guarantee Data sheet with CDS Expected Losses" xfId="104" xr:uid="{00000000-0005-0000-0000-000048000000}"/>
    <cellStyle name="_Dpn Forecast 2008-2010 (14-Dec-07)_20110317 Guarantee Data sheet with CDS Expected Losses 2" xfId="957" xr:uid="{00000000-0005-0000-0000-000049000000}"/>
    <cellStyle name="_Fair Value schedule" xfId="105" xr:uid="{00000000-0005-0000-0000-00004A000000}"/>
    <cellStyle name="_Fair Value schedule 2" xfId="948" xr:uid="{00000000-0005-0000-0000-00004B000000}"/>
    <cellStyle name="_Fair Value schedule_20110317 Guarantee Data sheet with CDS Expected Losses" xfId="106" xr:uid="{00000000-0005-0000-0000-00004C000000}"/>
    <cellStyle name="_Fair Value schedule_20110317 Guarantee Data sheet with CDS Expected Losses 2" xfId="949" xr:uid="{00000000-0005-0000-0000-00004D000000}"/>
    <cellStyle name="_FPS Options High Level Costing 23rd Aug 06" xfId="107" xr:uid="{00000000-0005-0000-0000-00004E000000}"/>
    <cellStyle name="_HOD Gosforth_current" xfId="108" xr:uid="{00000000-0005-0000-0000-00004F000000}"/>
    <cellStyle name="_IT HOD Rainton - Tower Cost Update 5th April 2007 (Revised) V3" xfId="109" xr:uid="{00000000-0005-0000-0000-000050000000}"/>
    <cellStyle name="_IT HOD Rainton - Tower Cost Update 5th April 2007 (Revised) V3 2" xfId="956" xr:uid="{00000000-0005-0000-0000-000051000000}"/>
    <cellStyle name="_IT HOD Rainton - Tower Cost Update 5th April 2007 (Revised) V3_20110317 Guarantee Data sheet with CDS Expected Losses" xfId="110" xr:uid="{00000000-0005-0000-0000-000052000000}"/>
    <cellStyle name="_IT HOD Rainton - Tower Cost Update 5th April 2007 (Revised) V3_20110317 Guarantee Data sheet with CDS Expected Losses 2" xfId="944" xr:uid="{00000000-0005-0000-0000-000053000000}"/>
    <cellStyle name="_Project Details Report Aug v0.12" xfId="111" xr:uid="{00000000-0005-0000-0000-000054000000}"/>
    <cellStyle name="_RB_Update_current" xfId="112" xr:uid="{00000000-0005-0000-0000-000055000000}"/>
    <cellStyle name="_RB_Update_current (SCA draft)PH review" xfId="113" xr:uid="{00000000-0005-0000-0000-000056000000}"/>
    <cellStyle name="_RB_Update_current (SCA draft)PH review 2" xfId="960" xr:uid="{00000000-0005-0000-0000-000057000000}"/>
    <cellStyle name="_RB_Update_current (SCA draft)PH review_20110317 Guarantee Data sheet with CDS Expected Losses" xfId="114" xr:uid="{00000000-0005-0000-0000-000058000000}"/>
    <cellStyle name="_RB_Update_current (SCA draft)PH review_20110317 Guarantee Data sheet with CDS Expected Losses 2" xfId="961" xr:uid="{00000000-0005-0000-0000-000059000000}"/>
    <cellStyle name="_RB_Update_current (SCA draft)revised" xfId="115" xr:uid="{00000000-0005-0000-0000-00005A000000}"/>
    <cellStyle name="_RB_Update_current (SCA draft)revised 2" xfId="962" xr:uid="{00000000-0005-0000-0000-00005B000000}"/>
    <cellStyle name="_RB_Update_current (SCA draft)revised_20110317 Guarantee Data sheet with CDS Expected Losses" xfId="116" xr:uid="{00000000-0005-0000-0000-00005C000000}"/>
    <cellStyle name="_RB_Update_current (SCA draft)revised_20110317 Guarantee Data sheet with CDS Expected Losses 2" xfId="963" xr:uid="{00000000-0005-0000-0000-00005D000000}"/>
    <cellStyle name="_RB_Update_current 10" xfId="1252" xr:uid="{00000000-0005-0000-0000-00005E000000}"/>
    <cellStyle name="_RB_Update_current 11" xfId="1216" xr:uid="{00000000-0005-0000-0000-00005F000000}"/>
    <cellStyle name="_RB_Update_current 12" xfId="1250" xr:uid="{00000000-0005-0000-0000-000060000000}"/>
    <cellStyle name="_RB_Update_current 13" xfId="1274" xr:uid="{00000000-0005-0000-0000-000061000000}"/>
    <cellStyle name="_RB_Update_current 14" xfId="1243" xr:uid="{00000000-0005-0000-0000-000062000000}"/>
    <cellStyle name="_RB_Update_current 15" xfId="1234" xr:uid="{00000000-0005-0000-0000-000063000000}"/>
    <cellStyle name="_RB_Update_current 16" xfId="1239" xr:uid="{00000000-0005-0000-0000-000064000000}"/>
    <cellStyle name="_RB_Update_current 17" xfId="1275" xr:uid="{00000000-0005-0000-0000-000065000000}"/>
    <cellStyle name="_RB_Update_current 18" xfId="1237" xr:uid="{00000000-0005-0000-0000-000066000000}"/>
    <cellStyle name="_RB_Update_current 19" xfId="1301" xr:uid="{00000000-0005-0000-0000-000067000000}"/>
    <cellStyle name="_RB_Update_current 2" xfId="959" xr:uid="{00000000-0005-0000-0000-000068000000}"/>
    <cellStyle name="_RB_Update_current 3" xfId="1140" xr:uid="{00000000-0005-0000-0000-000069000000}"/>
    <cellStyle name="_RB_Update_current 4" xfId="1175" xr:uid="{00000000-0005-0000-0000-00006A000000}"/>
    <cellStyle name="_RB_Update_current 5" xfId="1182" xr:uid="{00000000-0005-0000-0000-00006B000000}"/>
    <cellStyle name="_RB_Update_current 6" xfId="1177" xr:uid="{00000000-0005-0000-0000-00006C000000}"/>
    <cellStyle name="_RB_Update_current 7" xfId="1180" xr:uid="{00000000-0005-0000-0000-00006D000000}"/>
    <cellStyle name="_RB_Update_current 8" xfId="1179" xr:uid="{00000000-0005-0000-0000-00006E000000}"/>
    <cellStyle name="_RB_Update_current 9" xfId="1214" xr:uid="{00000000-0005-0000-0000-00006F000000}"/>
    <cellStyle name="_RB_Update_current_20110317 Guarantee Data sheet with CDS Expected Losses" xfId="117" xr:uid="{00000000-0005-0000-0000-000070000000}"/>
    <cellStyle name="_RB_Update_current_20110317 Guarantee Data sheet with CDS Expected Losses 2" xfId="964" xr:uid="{00000000-0005-0000-0000-000071000000}"/>
    <cellStyle name="_Sample change log v0 2" xfId="118" xr:uid="{00000000-0005-0000-0000-000072000000}"/>
    <cellStyle name="_Sample change log v0 2 2" xfId="965" xr:uid="{00000000-0005-0000-0000-000073000000}"/>
    <cellStyle name="_Sample change log v0 2_20110317 Guarantee Data sheet with CDS Expected Losses" xfId="119" xr:uid="{00000000-0005-0000-0000-000074000000}"/>
    <cellStyle name="_Sample change log v0 2_20110317 Guarantee Data sheet with CDS Expected Losses 2" xfId="966" xr:uid="{00000000-0005-0000-0000-000075000000}"/>
    <cellStyle name="_Sub debt extension discount table 31 1 11 v2" xfId="120" xr:uid="{00000000-0005-0000-0000-000076000000}"/>
    <cellStyle name="_Sub debt extension discount table 31 1 11 v2 2" xfId="967" xr:uid="{00000000-0005-0000-0000-000077000000}"/>
    <cellStyle name="_sub debt int" xfId="121" xr:uid="{00000000-0005-0000-0000-000078000000}"/>
    <cellStyle name="_sub debt int 2" xfId="968" xr:uid="{00000000-0005-0000-0000-000079000000}"/>
    <cellStyle name="_sub debt int_20110317 Guarantee Data sheet with CDS Expected Losses" xfId="122" xr:uid="{00000000-0005-0000-0000-00007A000000}"/>
    <cellStyle name="_sub debt int_20110317 Guarantee Data sheet with CDS Expected Losses 2" xfId="969" xr:uid="{00000000-0005-0000-0000-00007B000000}"/>
    <cellStyle name="_TableHead" xfId="123" xr:uid="{00000000-0005-0000-0000-00007C000000}"/>
    <cellStyle name="_Tailor Analysis 1.11 (1 Dec take up rates)" xfId="124" xr:uid="{00000000-0005-0000-0000-00007D000000}"/>
    <cellStyle name="_Tailor Analysis 1.11 (1 Dec take up rates) 2" xfId="970" xr:uid="{00000000-0005-0000-0000-00007E000000}"/>
    <cellStyle name="1dp" xfId="125" xr:uid="{00000000-0005-0000-0000-00007F000000}"/>
    <cellStyle name="1dp 2" xfId="126" xr:uid="{00000000-0005-0000-0000-000080000000}"/>
    <cellStyle name="1dp 2 2" xfId="972" xr:uid="{00000000-0005-0000-0000-000081000000}"/>
    <cellStyle name="1dp 3" xfId="971" xr:uid="{00000000-0005-0000-0000-000082000000}"/>
    <cellStyle name="20% - Accent1 2" xfId="127" xr:uid="{00000000-0005-0000-0000-000083000000}"/>
    <cellStyle name="20% - Accent1 2 2" xfId="128" xr:uid="{00000000-0005-0000-0000-000084000000}"/>
    <cellStyle name="20% - Accent1 3" xfId="129" xr:uid="{00000000-0005-0000-0000-000085000000}"/>
    <cellStyle name="20% - Accent1 4" xfId="1160" xr:uid="{00000000-0005-0000-0000-000086000000}"/>
    <cellStyle name="20% - Accent1 4 2" xfId="1285" xr:uid="{00000000-0005-0000-0000-000087000000}"/>
    <cellStyle name="20% - Accent1 5" xfId="1197" xr:uid="{00000000-0005-0000-0000-000088000000}"/>
    <cellStyle name="20% - Accent1 6" xfId="41" xr:uid="{00000000-0005-0000-0000-000089000000}"/>
    <cellStyle name="20% - Accent2 2" xfId="130" xr:uid="{00000000-0005-0000-0000-00008A000000}"/>
    <cellStyle name="20% - Accent2 2 2" xfId="131" xr:uid="{00000000-0005-0000-0000-00008B000000}"/>
    <cellStyle name="20% - Accent2 3" xfId="132" xr:uid="{00000000-0005-0000-0000-00008C000000}"/>
    <cellStyle name="20% - Accent2 4" xfId="1162" xr:uid="{00000000-0005-0000-0000-00008D000000}"/>
    <cellStyle name="20% - Accent2 4 2" xfId="1287" xr:uid="{00000000-0005-0000-0000-00008E000000}"/>
    <cellStyle name="20% - Accent2 5" xfId="1199" xr:uid="{00000000-0005-0000-0000-00008F000000}"/>
    <cellStyle name="20% - Accent2 6" xfId="45" xr:uid="{00000000-0005-0000-0000-000090000000}"/>
    <cellStyle name="20% - Accent3 2" xfId="133" xr:uid="{00000000-0005-0000-0000-000091000000}"/>
    <cellStyle name="20% - Accent3 2 2" xfId="134" xr:uid="{00000000-0005-0000-0000-000092000000}"/>
    <cellStyle name="20% - Accent3 3" xfId="135" xr:uid="{00000000-0005-0000-0000-000093000000}"/>
    <cellStyle name="20% - Accent3 4" xfId="1164" xr:uid="{00000000-0005-0000-0000-000094000000}"/>
    <cellStyle name="20% - Accent3 4 2" xfId="1289" xr:uid="{00000000-0005-0000-0000-000095000000}"/>
    <cellStyle name="20% - Accent3 5" xfId="1201" xr:uid="{00000000-0005-0000-0000-000096000000}"/>
    <cellStyle name="20% - Accent3 6" xfId="49" xr:uid="{00000000-0005-0000-0000-000097000000}"/>
    <cellStyle name="20% - Accent4 2" xfId="136" xr:uid="{00000000-0005-0000-0000-000098000000}"/>
    <cellStyle name="20% - Accent4 2 2" xfId="137" xr:uid="{00000000-0005-0000-0000-000099000000}"/>
    <cellStyle name="20% - Accent4 3" xfId="138" xr:uid="{00000000-0005-0000-0000-00009A000000}"/>
    <cellStyle name="20% - Accent4 4" xfId="1166" xr:uid="{00000000-0005-0000-0000-00009B000000}"/>
    <cellStyle name="20% - Accent4 4 2" xfId="1291" xr:uid="{00000000-0005-0000-0000-00009C000000}"/>
    <cellStyle name="20% - Accent4 5" xfId="1203" xr:uid="{00000000-0005-0000-0000-00009D000000}"/>
    <cellStyle name="20% - Accent4 6" xfId="53" xr:uid="{00000000-0005-0000-0000-00009E000000}"/>
    <cellStyle name="20% - Accent5 2" xfId="139" xr:uid="{00000000-0005-0000-0000-00009F000000}"/>
    <cellStyle name="20% - Accent5 2 2" xfId="140" xr:uid="{00000000-0005-0000-0000-0000A0000000}"/>
    <cellStyle name="20% - Accent5 2 3" xfId="1467" xr:uid="{00000000-0005-0000-0000-0000A1000000}"/>
    <cellStyle name="20% - Accent5 3" xfId="141" xr:uid="{00000000-0005-0000-0000-0000A2000000}"/>
    <cellStyle name="20% - Accent5 4" xfId="1168" xr:uid="{00000000-0005-0000-0000-0000A3000000}"/>
    <cellStyle name="20% - Accent5 4 2" xfId="1293" xr:uid="{00000000-0005-0000-0000-0000A4000000}"/>
    <cellStyle name="20% - Accent5 5" xfId="1205" xr:uid="{00000000-0005-0000-0000-0000A5000000}"/>
    <cellStyle name="20% - Accent5 6" xfId="57" xr:uid="{00000000-0005-0000-0000-0000A6000000}"/>
    <cellStyle name="20% - Accent6 2" xfId="142" xr:uid="{00000000-0005-0000-0000-0000A7000000}"/>
    <cellStyle name="20% - Accent6 2 2" xfId="143" xr:uid="{00000000-0005-0000-0000-0000A8000000}"/>
    <cellStyle name="20% - Accent6 3" xfId="144" xr:uid="{00000000-0005-0000-0000-0000A9000000}"/>
    <cellStyle name="20% - Accent6 4" xfId="1170" xr:uid="{00000000-0005-0000-0000-0000AA000000}"/>
    <cellStyle name="20% - Accent6 4 2" xfId="1295" xr:uid="{00000000-0005-0000-0000-0000AB000000}"/>
    <cellStyle name="20% - Accent6 5" xfId="1207" xr:uid="{00000000-0005-0000-0000-0000AC000000}"/>
    <cellStyle name="20% - Accent6 6" xfId="61" xr:uid="{00000000-0005-0000-0000-0000AD000000}"/>
    <cellStyle name="3dp" xfId="145" xr:uid="{00000000-0005-0000-0000-0000AE000000}"/>
    <cellStyle name="3dp 2" xfId="146" xr:uid="{00000000-0005-0000-0000-0000AF000000}"/>
    <cellStyle name="3dp 2 2" xfId="974" xr:uid="{00000000-0005-0000-0000-0000B0000000}"/>
    <cellStyle name="3dp 3" xfId="973" xr:uid="{00000000-0005-0000-0000-0000B1000000}"/>
    <cellStyle name="40% - Accent1 2" xfId="147" xr:uid="{00000000-0005-0000-0000-0000B2000000}"/>
    <cellStyle name="40% - Accent1 2 2" xfId="148" xr:uid="{00000000-0005-0000-0000-0000B3000000}"/>
    <cellStyle name="40% - Accent1 3" xfId="149" xr:uid="{00000000-0005-0000-0000-0000B4000000}"/>
    <cellStyle name="40% - Accent1 4" xfId="1161" xr:uid="{00000000-0005-0000-0000-0000B5000000}"/>
    <cellStyle name="40% - Accent1 4 2" xfId="1286" xr:uid="{00000000-0005-0000-0000-0000B6000000}"/>
    <cellStyle name="40% - Accent1 5" xfId="1198" xr:uid="{00000000-0005-0000-0000-0000B7000000}"/>
    <cellStyle name="40% - Accent1 6" xfId="42" xr:uid="{00000000-0005-0000-0000-0000B8000000}"/>
    <cellStyle name="40% - Accent2 2" xfId="150" xr:uid="{00000000-0005-0000-0000-0000B9000000}"/>
    <cellStyle name="40% - Accent2 2 2" xfId="151" xr:uid="{00000000-0005-0000-0000-0000BA000000}"/>
    <cellStyle name="40% - Accent2 3" xfId="152" xr:uid="{00000000-0005-0000-0000-0000BB000000}"/>
    <cellStyle name="40% - Accent2 4" xfId="1163" xr:uid="{00000000-0005-0000-0000-0000BC000000}"/>
    <cellStyle name="40% - Accent2 4 2" xfId="1288" xr:uid="{00000000-0005-0000-0000-0000BD000000}"/>
    <cellStyle name="40% - Accent2 5" xfId="1200" xr:uid="{00000000-0005-0000-0000-0000BE000000}"/>
    <cellStyle name="40% - Accent2 6" xfId="46" xr:uid="{00000000-0005-0000-0000-0000BF000000}"/>
    <cellStyle name="40% - Accent3 2" xfId="153" xr:uid="{00000000-0005-0000-0000-0000C0000000}"/>
    <cellStyle name="40% - Accent3 2 2" xfId="154" xr:uid="{00000000-0005-0000-0000-0000C1000000}"/>
    <cellStyle name="40% - Accent3 3" xfId="155" xr:uid="{00000000-0005-0000-0000-0000C2000000}"/>
    <cellStyle name="40% - Accent3 4" xfId="1165" xr:uid="{00000000-0005-0000-0000-0000C3000000}"/>
    <cellStyle name="40% - Accent3 4 2" xfId="1290" xr:uid="{00000000-0005-0000-0000-0000C4000000}"/>
    <cellStyle name="40% - Accent3 5" xfId="1202" xr:uid="{00000000-0005-0000-0000-0000C5000000}"/>
    <cellStyle name="40% - Accent3 6" xfId="50" xr:uid="{00000000-0005-0000-0000-0000C6000000}"/>
    <cellStyle name="40% - Accent4 2" xfId="156" xr:uid="{00000000-0005-0000-0000-0000C7000000}"/>
    <cellStyle name="40% - Accent4 2 2" xfId="157" xr:uid="{00000000-0005-0000-0000-0000C8000000}"/>
    <cellStyle name="40% - Accent4 3" xfId="158" xr:uid="{00000000-0005-0000-0000-0000C9000000}"/>
    <cellStyle name="40% - Accent4 4" xfId="1167" xr:uid="{00000000-0005-0000-0000-0000CA000000}"/>
    <cellStyle name="40% - Accent4 4 2" xfId="1292" xr:uid="{00000000-0005-0000-0000-0000CB000000}"/>
    <cellStyle name="40% - Accent4 5" xfId="1204" xr:uid="{00000000-0005-0000-0000-0000CC000000}"/>
    <cellStyle name="40% - Accent4 6" xfId="54" xr:uid="{00000000-0005-0000-0000-0000CD000000}"/>
    <cellStyle name="40% - Accent5 2" xfId="159" xr:uid="{00000000-0005-0000-0000-0000CE000000}"/>
    <cellStyle name="40% - Accent5 2 2" xfId="160" xr:uid="{00000000-0005-0000-0000-0000CF000000}"/>
    <cellStyle name="40% - Accent5 3" xfId="161" xr:uid="{00000000-0005-0000-0000-0000D0000000}"/>
    <cellStyle name="40% - Accent5 4" xfId="1169" xr:uid="{00000000-0005-0000-0000-0000D1000000}"/>
    <cellStyle name="40% - Accent5 4 2" xfId="1294" xr:uid="{00000000-0005-0000-0000-0000D2000000}"/>
    <cellStyle name="40% - Accent5 5" xfId="1206" xr:uid="{00000000-0005-0000-0000-0000D3000000}"/>
    <cellStyle name="40% - Accent5 6" xfId="58" xr:uid="{00000000-0005-0000-0000-0000D4000000}"/>
    <cellStyle name="40% - Accent6 2" xfId="162" xr:uid="{00000000-0005-0000-0000-0000D5000000}"/>
    <cellStyle name="40% - Accent6 2 2" xfId="163" xr:uid="{00000000-0005-0000-0000-0000D6000000}"/>
    <cellStyle name="40% - Accent6 3" xfId="164" xr:uid="{00000000-0005-0000-0000-0000D7000000}"/>
    <cellStyle name="40% - Accent6 4" xfId="1171" xr:uid="{00000000-0005-0000-0000-0000D8000000}"/>
    <cellStyle name="40% - Accent6 4 2" xfId="1296" xr:uid="{00000000-0005-0000-0000-0000D9000000}"/>
    <cellStyle name="40% - Accent6 5" xfId="1208" xr:uid="{00000000-0005-0000-0000-0000DA000000}"/>
    <cellStyle name="40% - Accent6 6" xfId="62" xr:uid="{00000000-0005-0000-0000-0000DB000000}"/>
    <cellStyle name="4dp" xfId="165" xr:uid="{00000000-0005-0000-0000-0000DC000000}"/>
    <cellStyle name="4dp 2" xfId="166" xr:uid="{00000000-0005-0000-0000-0000DD000000}"/>
    <cellStyle name="4dp 2 2" xfId="976" xr:uid="{00000000-0005-0000-0000-0000DE000000}"/>
    <cellStyle name="4dp 3" xfId="975" xr:uid="{00000000-0005-0000-0000-0000DF000000}"/>
    <cellStyle name="60% - Accent1 2" xfId="167" xr:uid="{00000000-0005-0000-0000-0000E0000000}"/>
    <cellStyle name="60% - Accent1 2 2" xfId="168" xr:uid="{00000000-0005-0000-0000-0000E1000000}"/>
    <cellStyle name="60% - Accent1 3" xfId="169" xr:uid="{00000000-0005-0000-0000-0000E2000000}"/>
    <cellStyle name="60% - Accent1 4" xfId="43" xr:uid="{00000000-0005-0000-0000-0000E3000000}"/>
    <cellStyle name="60% - Accent2 2" xfId="170" xr:uid="{00000000-0005-0000-0000-0000E4000000}"/>
    <cellStyle name="60% - Accent2 2 2" xfId="171" xr:uid="{00000000-0005-0000-0000-0000E5000000}"/>
    <cellStyle name="60% - Accent2 3" xfId="172" xr:uid="{00000000-0005-0000-0000-0000E6000000}"/>
    <cellStyle name="60% - Accent2 4" xfId="47" xr:uid="{00000000-0005-0000-0000-0000E7000000}"/>
    <cellStyle name="60% - Accent3 2" xfId="173" xr:uid="{00000000-0005-0000-0000-0000E8000000}"/>
    <cellStyle name="60% - Accent3 2 2" xfId="174" xr:uid="{00000000-0005-0000-0000-0000E9000000}"/>
    <cellStyle name="60% - Accent3 3" xfId="175" xr:uid="{00000000-0005-0000-0000-0000EA000000}"/>
    <cellStyle name="60% - Accent3 4" xfId="51" xr:uid="{00000000-0005-0000-0000-0000EB000000}"/>
    <cellStyle name="60% - Accent4 2" xfId="176" xr:uid="{00000000-0005-0000-0000-0000EC000000}"/>
    <cellStyle name="60% - Accent4 2 2" xfId="177" xr:uid="{00000000-0005-0000-0000-0000ED000000}"/>
    <cellStyle name="60% - Accent4 3" xfId="178" xr:uid="{00000000-0005-0000-0000-0000EE000000}"/>
    <cellStyle name="60% - Accent4 4" xfId="55" xr:uid="{00000000-0005-0000-0000-0000EF000000}"/>
    <cellStyle name="60% - Accent5 2" xfId="179" xr:uid="{00000000-0005-0000-0000-0000F0000000}"/>
    <cellStyle name="60% - Accent5 2 2" xfId="180" xr:uid="{00000000-0005-0000-0000-0000F1000000}"/>
    <cellStyle name="60% - Accent5 3" xfId="181" xr:uid="{00000000-0005-0000-0000-0000F2000000}"/>
    <cellStyle name="60% - Accent5 4" xfId="59" xr:uid="{00000000-0005-0000-0000-0000F3000000}"/>
    <cellStyle name="60% - Accent6 2" xfId="182" xr:uid="{00000000-0005-0000-0000-0000F4000000}"/>
    <cellStyle name="60% - Accent6 2 2" xfId="183" xr:uid="{00000000-0005-0000-0000-0000F5000000}"/>
    <cellStyle name="60% - Accent6 3" xfId="184" xr:uid="{00000000-0005-0000-0000-0000F6000000}"/>
    <cellStyle name="60% - Accent6 4" xfId="63" xr:uid="{00000000-0005-0000-0000-0000F7000000}"/>
    <cellStyle name="Accent1 2" xfId="185" xr:uid="{00000000-0005-0000-0000-0000F8000000}"/>
    <cellStyle name="Accent1 2 2" xfId="186" xr:uid="{00000000-0005-0000-0000-0000F9000000}"/>
    <cellStyle name="Accent1 3" xfId="187" xr:uid="{00000000-0005-0000-0000-0000FA000000}"/>
    <cellStyle name="Accent1 4" xfId="40" xr:uid="{00000000-0005-0000-0000-0000FB000000}"/>
    <cellStyle name="Accent2 2" xfId="188" xr:uid="{00000000-0005-0000-0000-0000FC000000}"/>
    <cellStyle name="Accent2 2 2" xfId="189" xr:uid="{00000000-0005-0000-0000-0000FD000000}"/>
    <cellStyle name="Accent2 3" xfId="190" xr:uid="{00000000-0005-0000-0000-0000FE000000}"/>
    <cellStyle name="Accent2 4" xfId="44" xr:uid="{00000000-0005-0000-0000-0000FF000000}"/>
    <cellStyle name="Accent3 2" xfId="191" xr:uid="{00000000-0005-0000-0000-000000010000}"/>
    <cellStyle name="Accent3 2 2" xfId="192" xr:uid="{00000000-0005-0000-0000-000001010000}"/>
    <cellStyle name="Accent3 3" xfId="193" xr:uid="{00000000-0005-0000-0000-000002010000}"/>
    <cellStyle name="Accent3 4" xfId="48" xr:uid="{00000000-0005-0000-0000-000003010000}"/>
    <cellStyle name="Accent4 2" xfId="194" xr:uid="{00000000-0005-0000-0000-000004010000}"/>
    <cellStyle name="Accent4 2 2" xfId="195" xr:uid="{00000000-0005-0000-0000-000005010000}"/>
    <cellStyle name="Accent4 3" xfId="196" xr:uid="{00000000-0005-0000-0000-000006010000}"/>
    <cellStyle name="Accent4 4" xfId="52" xr:uid="{00000000-0005-0000-0000-000007010000}"/>
    <cellStyle name="Accent5 2" xfId="197" xr:uid="{00000000-0005-0000-0000-000008010000}"/>
    <cellStyle name="Accent5 2 2" xfId="198" xr:uid="{00000000-0005-0000-0000-000009010000}"/>
    <cellStyle name="Accent5 3" xfId="199" xr:uid="{00000000-0005-0000-0000-00000A010000}"/>
    <cellStyle name="Accent5 4" xfId="56" xr:uid="{00000000-0005-0000-0000-00000B010000}"/>
    <cellStyle name="Accent6 2" xfId="200" xr:uid="{00000000-0005-0000-0000-00000C010000}"/>
    <cellStyle name="Accent6 2 2" xfId="201" xr:uid="{00000000-0005-0000-0000-00000D010000}"/>
    <cellStyle name="Accent6 3" xfId="202" xr:uid="{00000000-0005-0000-0000-00000E010000}"/>
    <cellStyle name="Accent6 4" xfId="60" xr:uid="{00000000-0005-0000-0000-00000F010000}"/>
    <cellStyle name="Adjustable" xfId="203" xr:uid="{00000000-0005-0000-0000-000010010000}"/>
    <cellStyle name="ANCLAS,REZONES Y SUS PARTES,DE FUNDICION,DE HIERRO O DE ACERO" xfId="1326" xr:uid="{00000000-0005-0000-0000-000011010000}"/>
    <cellStyle name="ANCLAS,REZONES Y SUS PARTES,DE FUNDICION,DE HIERRO O DE ACERO 2" xfId="1327" xr:uid="{00000000-0005-0000-0000-000012010000}"/>
    <cellStyle name="Bad 2" xfId="204" xr:uid="{00000000-0005-0000-0000-000013010000}"/>
    <cellStyle name="Bad 2 2" xfId="205" xr:uid="{00000000-0005-0000-0000-000014010000}"/>
    <cellStyle name="Bad 3" xfId="206" xr:uid="{00000000-0005-0000-0000-000015010000}"/>
    <cellStyle name="Bad 4" xfId="29" xr:uid="{00000000-0005-0000-0000-000016010000}"/>
    <cellStyle name="Bid £m format" xfId="207" xr:uid="{00000000-0005-0000-0000-000017010000}"/>
    <cellStyle name="Bid £m format 2" xfId="977" xr:uid="{00000000-0005-0000-0000-000018010000}"/>
    <cellStyle name="blue" xfId="208" xr:uid="{00000000-0005-0000-0000-000019010000}"/>
    <cellStyle name="Border" xfId="209" xr:uid="{00000000-0005-0000-0000-00001A010000}"/>
    <cellStyle name="Brand Align Left Text" xfId="210" xr:uid="{00000000-0005-0000-0000-00001B010000}"/>
    <cellStyle name="Brand Align Left Text 2" xfId="1219" xr:uid="{00000000-0005-0000-0000-00001C010000}"/>
    <cellStyle name="Brand Default" xfId="211" xr:uid="{00000000-0005-0000-0000-00001D010000}"/>
    <cellStyle name="Brand Percent" xfId="212" xr:uid="{00000000-0005-0000-0000-00001E010000}"/>
    <cellStyle name="Brand Source" xfId="213" xr:uid="{00000000-0005-0000-0000-00001F010000}"/>
    <cellStyle name="Brand Source 2" xfId="1220" xr:uid="{00000000-0005-0000-0000-000020010000}"/>
    <cellStyle name="Brand Subtitle with Underline" xfId="214" xr:uid="{00000000-0005-0000-0000-000021010000}"/>
    <cellStyle name="Brand Subtitle with Underline 2" xfId="1221" xr:uid="{00000000-0005-0000-0000-000022010000}"/>
    <cellStyle name="Brand Subtitle without Underline" xfId="215" xr:uid="{00000000-0005-0000-0000-000023010000}"/>
    <cellStyle name="Brand Subtitle without Underline 2" xfId="1222" xr:uid="{00000000-0005-0000-0000-000024010000}"/>
    <cellStyle name="Brand Title" xfId="216" xr:uid="{00000000-0005-0000-0000-000025010000}"/>
    <cellStyle name="Brand Title 2" xfId="1223" xr:uid="{00000000-0005-0000-0000-000026010000}"/>
    <cellStyle name="Calculation 2" xfId="217" xr:uid="{00000000-0005-0000-0000-000027010000}"/>
    <cellStyle name="Calculation 2 2" xfId="218" xr:uid="{00000000-0005-0000-0000-000028010000}"/>
    <cellStyle name="Calculation 3" xfId="219" xr:uid="{00000000-0005-0000-0000-000029010000}"/>
    <cellStyle name="Calculation 4" xfId="33" xr:uid="{00000000-0005-0000-0000-00002A010000}"/>
    <cellStyle name="cells" xfId="1328" xr:uid="{00000000-0005-0000-0000-00002B010000}"/>
    <cellStyle name="Characteristic" xfId="220" xr:uid="{00000000-0005-0000-0000-00002C010000}"/>
    <cellStyle name="Characteristic 2" xfId="978" xr:uid="{00000000-0005-0000-0000-00002D010000}"/>
    <cellStyle name="CharactGroup" xfId="221" xr:uid="{00000000-0005-0000-0000-00002E010000}"/>
    <cellStyle name="CharactGroup 2" xfId="979" xr:uid="{00000000-0005-0000-0000-00002F010000}"/>
    <cellStyle name="CharactNote" xfId="222" xr:uid="{00000000-0005-0000-0000-000030010000}"/>
    <cellStyle name="CharactNote 2" xfId="980" xr:uid="{00000000-0005-0000-0000-000031010000}"/>
    <cellStyle name="CharactType" xfId="223" xr:uid="{00000000-0005-0000-0000-000032010000}"/>
    <cellStyle name="CharactType 2" xfId="981" xr:uid="{00000000-0005-0000-0000-000033010000}"/>
    <cellStyle name="CharactValue" xfId="224" xr:uid="{00000000-0005-0000-0000-000034010000}"/>
    <cellStyle name="CharactValue 2" xfId="982" xr:uid="{00000000-0005-0000-0000-000035010000}"/>
    <cellStyle name="CharactValueNote" xfId="225" xr:uid="{00000000-0005-0000-0000-000036010000}"/>
    <cellStyle name="CharactValueNote 2" xfId="983" xr:uid="{00000000-0005-0000-0000-000037010000}"/>
    <cellStyle name="CharShortType" xfId="226" xr:uid="{00000000-0005-0000-0000-000038010000}"/>
    <cellStyle name="CharShortType 2" xfId="984" xr:uid="{00000000-0005-0000-0000-000039010000}"/>
    <cellStyle name="Check Cell 2" xfId="227" xr:uid="{00000000-0005-0000-0000-00003A010000}"/>
    <cellStyle name="Check Cell 2 2" xfId="228" xr:uid="{00000000-0005-0000-0000-00003B010000}"/>
    <cellStyle name="Check Cell 3" xfId="229" xr:uid="{00000000-0005-0000-0000-00003C010000}"/>
    <cellStyle name="Check Cell 4" xfId="35" xr:uid="{00000000-0005-0000-0000-00003D010000}"/>
    <cellStyle name="CIL" xfId="230" xr:uid="{00000000-0005-0000-0000-00003E010000}"/>
    <cellStyle name="CIU" xfId="231" xr:uid="{00000000-0005-0000-0000-00003F010000}"/>
    <cellStyle name="column field" xfId="1329" xr:uid="{00000000-0005-0000-0000-000040010000}"/>
    <cellStyle name="Comma -" xfId="232" xr:uid="{00000000-0005-0000-0000-000041010000}"/>
    <cellStyle name="Comma  - Style1" xfId="233" xr:uid="{00000000-0005-0000-0000-000042010000}"/>
    <cellStyle name="Comma  - Style2" xfId="234" xr:uid="{00000000-0005-0000-0000-000043010000}"/>
    <cellStyle name="Comma  - Style3" xfId="235" xr:uid="{00000000-0005-0000-0000-000044010000}"/>
    <cellStyle name="Comma  - Style4" xfId="236" xr:uid="{00000000-0005-0000-0000-000045010000}"/>
    <cellStyle name="Comma  - Style5" xfId="237" xr:uid="{00000000-0005-0000-0000-000046010000}"/>
    <cellStyle name="Comma  - Style6" xfId="238" xr:uid="{00000000-0005-0000-0000-000047010000}"/>
    <cellStyle name="Comma  - Style7" xfId="239" xr:uid="{00000000-0005-0000-0000-000048010000}"/>
    <cellStyle name="Comma  - Style8" xfId="240" xr:uid="{00000000-0005-0000-0000-000049010000}"/>
    <cellStyle name="Comma 0" xfId="241" xr:uid="{00000000-0005-0000-0000-00004A010000}"/>
    <cellStyle name="Comma 0*" xfId="242" xr:uid="{00000000-0005-0000-0000-00004B010000}"/>
    <cellStyle name="Comma 0__MasterJRComps" xfId="243" xr:uid="{00000000-0005-0000-0000-00004C010000}"/>
    <cellStyle name="Comma 10" xfId="244" xr:uid="{00000000-0005-0000-0000-00004D010000}"/>
    <cellStyle name="Comma 10 2" xfId="1377" xr:uid="{00000000-0005-0000-0000-00004E010000}"/>
    <cellStyle name="Comma 10 2 2" xfId="1553" xr:uid="{00000000-0005-0000-0000-00004F010000}"/>
    <cellStyle name="Comma 10 2 2 2" xfId="1817" xr:uid="{2F8AB6D9-6F20-4B72-A107-95249545EFB5}"/>
    <cellStyle name="Comma 10 2 3" xfId="1688" xr:uid="{B532D095-8746-4E79-B918-54E6D53231BD}"/>
    <cellStyle name="Comma 10 3" xfId="1471" xr:uid="{00000000-0005-0000-0000-000050010000}"/>
    <cellStyle name="Comma 10 3 2" xfId="1757" xr:uid="{1EFC587C-04CF-4003-9F30-9253880C4DBE}"/>
    <cellStyle name="Comma 10 4" xfId="1483" xr:uid="{00000000-0005-0000-0000-000051010000}"/>
    <cellStyle name="Comma 10 4 2" xfId="1763" xr:uid="{CD0268F0-C64F-42EA-AF4F-3BD87838F2EA}"/>
    <cellStyle name="Comma 10 5" xfId="1628" xr:uid="{F5ABC170-9E03-4638-BB0E-567AEBCFB962}"/>
    <cellStyle name="Comma 11" xfId="245" xr:uid="{00000000-0005-0000-0000-000052010000}"/>
    <cellStyle name="Comma 11 2" xfId="1378" xr:uid="{00000000-0005-0000-0000-000053010000}"/>
    <cellStyle name="Comma 11 2 2" xfId="1554" xr:uid="{00000000-0005-0000-0000-000054010000}"/>
    <cellStyle name="Comma 11 2 2 2" xfId="1818" xr:uid="{8AFE1B67-824C-414F-968C-BC8E81D80605}"/>
    <cellStyle name="Comma 11 2 3" xfId="1689" xr:uid="{269D44F0-CF10-4088-9290-91FCF364CBE3}"/>
    <cellStyle name="Comma 11 3" xfId="1484" xr:uid="{00000000-0005-0000-0000-000055010000}"/>
    <cellStyle name="Comma 11 3 2" xfId="1764" xr:uid="{7E37739D-970A-4C86-A597-57BD96B67884}"/>
    <cellStyle name="Comma 11 4" xfId="1629" xr:uid="{F8D8F626-8C4B-4785-A77E-1C1A6082A66B}"/>
    <cellStyle name="Comma 12" xfId="938" xr:uid="{00000000-0005-0000-0000-000056010000}"/>
    <cellStyle name="Comma 12 2" xfId="1406" xr:uid="{00000000-0005-0000-0000-000057010000}"/>
    <cellStyle name="Comma 12 2 2" xfId="1582" xr:uid="{00000000-0005-0000-0000-000058010000}"/>
    <cellStyle name="Comma 12 2 2 2" xfId="1838" xr:uid="{F4613298-A179-4C10-A9E1-3ACD813512A2}"/>
    <cellStyle name="Comma 12 2 3" xfId="1709" xr:uid="{C1071865-1C68-4775-A54C-BA9C8AA23BD4}"/>
    <cellStyle name="Comma 12 3" xfId="1511" xr:uid="{00000000-0005-0000-0000-000059010000}"/>
    <cellStyle name="Comma 12 3 2" xfId="1783" xr:uid="{7404B0F5-06B1-4C55-800E-5CB33864C56F}"/>
    <cellStyle name="Comma 12 4" xfId="1652" xr:uid="{11AC9D65-C991-473E-8645-29D18200667F}"/>
    <cellStyle name="Comma 13" xfId="1270" xr:uid="{00000000-0005-0000-0000-00005A010000}"/>
    <cellStyle name="Comma 13 2" xfId="1423" xr:uid="{00000000-0005-0000-0000-00005B010000}"/>
    <cellStyle name="Comma 13 2 2" xfId="1599" xr:uid="{00000000-0005-0000-0000-00005C010000}"/>
    <cellStyle name="Comma 13 2 2 2" xfId="1855" xr:uid="{284FD8B6-2151-45A2-8C8E-9F0DB438524E}"/>
    <cellStyle name="Comma 13 2 3" xfId="1726" xr:uid="{482A140B-E16C-4D14-A13B-28C14AB05E28}"/>
    <cellStyle name="Comma 13 3" xfId="1525" xr:uid="{00000000-0005-0000-0000-00005D010000}"/>
    <cellStyle name="Comma 13 3 2" xfId="1797" xr:uid="{13ED79D5-41DF-4793-9B42-488DD294B4CD}"/>
    <cellStyle name="Comma 13 4" xfId="1668" xr:uid="{AA8251C4-59E3-48A2-90CF-92576062DA3A}"/>
    <cellStyle name="Comma 14" xfId="1246" xr:uid="{00000000-0005-0000-0000-00005E010000}"/>
    <cellStyle name="Comma 14 2" xfId="1421" xr:uid="{00000000-0005-0000-0000-00005F010000}"/>
    <cellStyle name="Comma 14 2 2" xfId="1597" xr:uid="{00000000-0005-0000-0000-000060010000}"/>
    <cellStyle name="Comma 14 2 2 2" xfId="1853" xr:uid="{D3E45C81-174B-4B28-B18C-F7D31ED06D88}"/>
    <cellStyle name="Comma 14 2 3" xfId="1724" xr:uid="{AD81EDAA-842B-48EF-9933-8044CD9B1DD9}"/>
    <cellStyle name="Comma 14 3" xfId="1523" xr:uid="{00000000-0005-0000-0000-000061010000}"/>
    <cellStyle name="Comma 14 3 2" xfId="1795" xr:uid="{901CFBC9-50FA-4FE5-90C3-F230980EED35}"/>
    <cellStyle name="Comma 14 4" xfId="1666" xr:uid="{2929EEDC-5D67-4648-97DB-7F06BEE79AD2}"/>
    <cellStyle name="Comma 15" xfId="1247" xr:uid="{00000000-0005-0000-0000-000062010000}"/>
    <cellStyle name="Comma 15 2" xfId="1422" xr:uid="{00000000-0005-0000-0000-000063010000}"/>
    <cellStyle name="Comma 15 2 2" xfId="1598" xr:uid="{00000000-0005-0000-0000-000064010000}"/>
    <cellStyle name="Comma 15 2 2 2" xfId="1854" xr:uid="{79A3B0D8-7E0E-4596-8C3E-EFFD065CEFFD}"/>
    <cellStyle name="Comma 15 2 3" xfId="1725" xr:uid="{A992AB70-4FD4-4E19-9561-E88D15C113B5}"/>
    <cellStyle name="Comma 15 3" xfId="1524" xr:uid="{00000000-0005-0000-0000-000065010000}"/>
    <cellStyle name="Comma 15 3 2" xfId="1796" xr:uid="{86E59B12-55E5-4E7B-A433-6DD6F8132F13}"/>
    <cellStyle name="Comma 15 4" xfId="1667" xr:uid="{2CE24CCB-E065-4016-9747-AAF0BCE1EED0}"/>
    <cellStyle name="Comma 16" xfId="1276" xr:uid="{00000000-0005-0000-0000-000066010000}"/>
    <cellStyle name="Comma 16 2" xfId="1424" xr:uid="{00000000-0005-0000-0000-000067010000}"/>
    <cellStyle name="Comma 16 2 2" xfId="1600" xr:uid="{00000000-0005-0000-0000-000068010000}"/>
    <cellStyle name="Comma 16 2 2 2" xfId="1856" xr:uid="{3696C155-77B9-4F2E-8824-75B1FF67E74D}"/>
    <cellStyle name="Comma 16 2 3" xfId="1727" xr:uid="{C4AD602D-ADAE-47E5-9089-8E99E9C6AFB7}"/>
    <cellStyle name="Comma 16 3" xfId="1526" xr:uid="{00000000-0005-0000-0000-000069010000}"/>
    <cellStyle name="Comma 16 3 2" xfId="1798" xr:uid="{00151C84-2F07-49E8-80F3-000E8C0D9270}"/>
    <cellStyle name="Comma 16 4" xfId="1669" xr:uid="{60BCFE2E-00EF-46DC-BAFE-4661F16E8DA3}"/>
    <cellStyle name="Comma 17" xfId="1236" xr:uid="{00000000-0005-0000-0000-00006A010000}"/>
    <cellStyle name="Comma 17 2" xfId="1420" xr:uid="{00000000-0005-0000-0000-00006B010000}"/>
    <cellStyle name="Comma 17 2 2" xfId="1596" xr:uid="{00000000-0005-0000-0000-00006C010000}"/>
    <cellStyle name="Comma 17 2 2 2" xfId="1852" xr:uid="{C7855179-A858-41F9-AAE8-FE4450CEFBB3}"/>
    <cellStyle name="Comma 17 2 3" xfId="1723" xr:uid="{F30ACF60-921D-4426-B2A4-873B9220239E}"/>
    <cellStyle name="Comma 17 3" xfId="1522" xr:uid="{00000000-0005-0000-0000-00006D010000}"/>
    <cellStyle name="Comma 17 3 2" xfId="1794" xr:uid="{DF3D7804-8807-4290-AA86-9AC949D75051}"/>
    <cellStyle name="Comma 17 4" xfId="1665" xr:uid="{DF7509C5-4D47-4630-B3B7-91A3DAC69C06}"/>
    <cellStyle name="Comma 18" xfId="1314" xr:uid="{00000000-0005-0000-0000-00006E010000}"/>
    <cellStyle name="Comma 18 2" xfId="1425" xr:uid="{00000000-0005-0000-0000-00006F010000}"/>
    <cellStyle name="Comma 18 2 2" xfId="1601" xr:uid="{00000000-0005-0000-0000-000070010000}"/>
    <cellStyle name="Comma 18 2 2 2" xfId="1857" xr:uid="{AB1B204B-5651-416B-8B79-2BD857FEC60A}"/>
    <cellStyle name="Comma 18 2 3" xfId="1728" xr:uid="{DC74D361-0750-455F-920C-6AE7A78850F4}"/>
    <cellStyle name="Comma 18 3" xfId="1527" xr:uid="{00000000-0005-0000-0000-000071010000}"/>
    <cellStyle name="Comma 18 3 2" xfId="1799" xr:uid="{2C8D02AD-2578-47B0-8426-EE49A3C52C12}"/>
    <cellStyle name="Comma 18 4" xfId="1670" xr:uid="{B5CE0B7C-6154-421B-BE0C-F74E76E0A4F2}"/>
    <cellStyle name="Comma 19" xfId="1317" xr:uid="{00000000-0005-0000-0000-000072010000}"/>
    <cellStyle name="Comma 19 2" xfId="1426" xr:uid="{00000000-0005-0000-0000-000073010000}"/>
    <cellStyle name="Comma 19 2 2" xfId="1602" xr:uid="{00000000-0005-0000-0000-000074010000}"/>
    <cellStyle name="Comma 19 2 2 2" xfId="1858" xr:uid="{3608CD8F-08D8-4B7B-92B4-398396C69B40}"/>
    <cellStyle name="Comma 19 2 3" xfId="1729" xr:uid="{1E736F68-DF9B-4179-A3CA-22108AACCCCC}"/>
    <cellStyle name="Comma 19 3" xfId="1528" xr:uid="{00000000-0005-0000-0000-000075010000}"/>
    <cellStyle name="Comma 19 3 2" xfId="1800" xr:uid="{9B66BB16-63ED-4887-9B9F-96CAF18B3F90}"/>
    <cellStyle name="Comma 19 4" xfId="1671" xr:uid="{2BD1D2FB-5720-4384-9BB1-8E0AEE502073}"/>
    <cellStyle name="Comma 2" xfId="14" xr:uid="{00000000-0005-0000-0000-000076010000}"/>
    <cellStyle name="Comma 2 10" xfId="1473" xr:uid="{00000000-0005-0000-0000-000077010000}"/>
    <cellStyle name="Comma 2 10 2" xfId="1758" xr:uid="{73B501AF-F968-4186-9B83-05A908139212}"/>
    <cellStyle name="Comma 2 11" xfId="1623" xr:uid="{00249A1C-D931-4539-9830-D4840F1FDBE0}"/>
    <cellStyle name="Comma 2 2" xfId="247" xr:uid="{00000000-0005-0000-0000-000078010000}"/>
    <cellStyle name="Comma 2 2 2" xfId="248" xr:uid="{00000000-0005-0000-0000-000079010000}"/>
    <cellStyle name="Comma 2 2 2 2" xfId="987" xr:uid="{00000000-0005-0000-0000-00007A010000}"/>
    <cellStyle name="Comma 2 2 2 2 2" xfId="1409" xr:uid="{00000000-0005-0000-0000-00007B010000}"/>
    <cellStyle name="Comma 2 2 2 2 2 2" xfId="1585" xr:uid="{00000000-0005-0000-0000-00007C010000}"/>
    <cellStyle name="Comma 2 2 2 2 2 2 2" xfId="1841" xr:uid="{EC344125-95CA-4182-BD76-08CF925F6B0D}"/>
    <cellStyle name="Comma 2 2 2 2 2 3" xfId="1712" xr:uid="{BC1EA945-90D1-4CF1-B774-FB5EDCD89562}"/>
    <cellStyle name="Comma 2 2 2 2 3" xfId="1512" xr:uid="{00000000-0005-0000-0000-00007D010000}"/>
    <cellStyle name="Comma 2 2 2 2 3 2" xfId="1784" xr:uid="{D266F891-C575-4C32-8F4C-D53516173D0D}"/>
    <cellStyle name="Comma 2 2 2 2 4" xfId="1655" xr:uid="{7C8990BD-C2FD-4C34-9585-E90127B41A51}"/>
    <cellStyle name="Comma 2 2 2 3" xfId="1380" xr:uid="{00000000-0005-0000-0000-00007E010000}"/>
    <cellStyle name="Comma 2 2 2 3 2" xfId="1556" xr:uid="{00000000-0005-0000-0000-00007F010000}"/>
    <cellStyle name="Comma 2 2 2 3 2 2" xfId="1820" xr:uid="{4A61492B-DFAE-4FFD-8CFF-41449A221294}"/>
    <cellStyle name="Comma 2 2 2 3 3" xfId="1691" xr:uid="{A4C7F179-E715-40C7-A526-B381A79A47BC}"/>
    <cellStyle name="Comma 2 2 2 4" xfId="1485" xr:uid="{00000000-0005-0000-0000-000080010000}"/>
    <cellStyle name="Comma 2 2 2 4 2" xfId="1765" xr:uid="{D87C4F76-F43B-4010-BE9C-F345F0316D62}"/>
    <cellStyle name="Comma 2 2 2 5" xfId="1632" xr:uid="{6ECB4A4F-2019-475B-96D2-3270C6D35332}"/>
    <cellStyle name="Comma 2 2 3" xfId="986" xr:uid="{00000000-0005-0000-0000-000081010000}"/>
    <cellStyle name="Comma 2 2 3 2" xfId="1408" xr:uid="{00000000-0005-0000-0000-000082010000}"/>
    <cellStyle name="Comma 2 2 3 2 2" xfId="1584" xr:uid="{00000000-0005-0000-0000-000083010000}"/>
    <cellStyle name="Comma 2 2 3 2 2 2" xfId="1840" xr:uid="{A35BBF29-55C4-4525-9B15-88A4957428DD}"/>
    <cellStyle name="Comma 2 2 3 2 3" xfId="1711" xr:uid="{217EBABA-EA83-4617-A12C-76BC210854CC}"/>
    <cellStyle name="Comma 2 2 3 3" xfId="1654" xr:uid="{B1407494-8F5C-42A6-8FC6-AE7063D0D466}"/>
    <cellStyle name="Comma 2 2 4" xfId="1452" xr:uid="{00000000-0005-0000-0000-000084010000}"/>
    <cellStyle name="Comma 2 2 4 2" xfId="1747" xr:uid="{B206F8B2-2C3D-4152-9113-2F0FBF9A9014}"/>
    <cellStyle name="Comma 2 2 5" xfId="1631" xr:uid="{5E742CFF-3ECB-4399-9EC9-2C78AD5B0685}"/>
    <cellStyle name="Comma 2 3" xfId="249" xr:uid="{00000000-0005-0000-0000-000085010000}"/>
    <cellStyle name="Comma 2 3 2" xfId="988" xr:uid="{00000000-0005-0000-0000-000086010000}"/>
    <cellStyle name="Comma 2 3 2 2" xfId="1410" xr:uid="{00000000-0005-0000-0000-000087010000}"/>
    <cellStyle name="Comma 2 3 2 2 2" xfId="1586" xr:uid="{00000000-0005-0000-0000-000088010000}"/>
    <cellStyle name="Comma 2 3 2 2 2 2" xfId="1842" xr:uid="{3C827A91-DDE4-43CB-9843-BFFEA178B0B6}"/>
    <cellStyle name="Comma 2 3 2 2 3" xfId="1713" xr:uid="{4C8096E4-86EA-4E64-8E62-E90A49578DBD}"/>
    <cellStyle name="Comma 2 3 2 3" xfId="1513" xr:uid="{00000000-0005-0000-0000-000089010000}"/>
    <cellStyle name="Comma 2 3 2 3 2" xfId="1785" xr:uid="{20E039E2-2840-4DC6-A91B-2A05103D320E}"/>
    <cellStyle name="Comma 2 3 2 4" xfId="1656" xr:uid="{CFB84BB9-695A-4754-BA31-F040955FEAF4}"/>
    <cellStyle name="Comma 2 3 3" xfId="1381" xr:uid="{00000000-0005-0000-0000-00008A010000}"/>
    <cellStyle name="Comma 2 3 3 2" xfId="1557" xr:uid="{00000000-0005-0000-0000-00008B010000}"/>
    <cellStyle name="Comma 2 3 3 2 2" xfId="1821" xr:uid="{0832D6F9-1172-47DA-88F7-B8E73EE7DE95}"/>
    <cellStyle name="Comma 2 3 3 3" xfId="1692" xr:uid="{7619D494-00EC-4D37-B6FA-31361AE3655A}"/>
    <cellStyle name="Comma 2 3 4" xfId="1461" xr:uid="{00000000-0005-0000-0000-00008C010000}"/>
    <cellStyle name="Comma 2 3 4 2" xfId="1752" xr:uid="{7664BF2E-B02F-453D-804E-61BE54CABDDF}"/>
    <cellStyle name="Comma 2 3 5" xfId="1486" xr:uid="{00000000-0005-0000-0000-00008D010000}"/>
    <cellStyle name="Comma 2 3 5 2" xfId="1766" xr:uid="{51367E26-D6E7-47A0-859F-83503AB37EE1}"/>
    <cellStyle name="Comma 2 3 6" xfId="1633" xr:uid="{98B6511F-8CB9-423F-87A9-722351ED6590}"/>
    <cellStyle name="Comma 2 4" xfId="250" xr:uid="{00000000-0005-0000-0000-00008E010000}"/>
    <cellStyle name="Comma 2 4 2" xfId="989" xr:uid="{00000000-0005-0000-0000-00008F010000}"/>
    <cellStyle name="Comma 2 4 2 2" xfId="1411" xr:uid="{00000000-0005-0000-0000-000090010000}"/>
    <cellStyle name="Comma 2 4 2 2 2" xfId="1587" xr:uid="{00000000-0005-0000-0000-000091010000}"/>
    <cellStyle name="Comma 2 4 2 2 2 2" xfId="1843" xr:uid="{096C0002-BA87-473F-8FEF-39FC47F09094}"/>
    <cellStyle name="Comma 2 4 2 2 3" xfId="1714" xr:uid="{67DEC32C-F56E-4F78-BCF2-A8C8D2D95DE6}"/>
    <cellStyle name="Comma 2 4 2 3" xfId="1514" xr:uid="{00000000-0005-0000-0000-000092010000}"/>
    <cellStyle name="Comma 2 4 2 3 2" xfId="1786" xr:uid="{8A2A000F-4288-495F-B5E3-03FE26E49990}"/>
    <cellStyle name="Comma 2 4 2 4" xfId="1657" xr:uid="{C665BB1E-B31B-4071-A7E1-A3BFC31BF08F}"/>
    <cellStyle name="Comma 2 4 3" xfId="1382" xr:uid="{00000000-0005-0000-0000-000093010000}"/>
    <cellStyle name="Comma 2 4 3 2" xfId="1558" xr:uid="{00000000-0005-0000-0000-000094010000}"/>
    <cellStyle name="Comma 2 4 3 2 2" xfId="1822" xr:uid="{1753EF86-C054-4105-A304-D75A2B81605C}"/>
    <cellStyle name="Comma 2 4 3 3" xfId="1693" xr:uid="{769174B7-8029-4AB1-B763-2EE2A2AB9030}"/>
    <cellStyle name="Comma 2 4 4" xfId="1464" xr:uid="{00000000-0005-0000-0000-000095010000}"/>
    <cellStyle name="Comma 2 4 4 2" xfId="1754" xr:uid="{5513CAFA-CD62-4E87-84B7-613A0210F2AA}"/>
    <cellStyle name="Comma 2 4 5" xfId="1487" xr:uid="{00000000-0005-0000-0000-000096010000}"/>
    <cellStyle name="Comma 2 4 5 2" xfId="1767" xr:uid="{4CA43CC7-1504-4FE0-AAE7-721B88B8E286}"/>
    <cellStyle name="Comma 2 4 6" xfId="1634" xr:uid="{9A14126A-EFDD-4EFD-9273-55394EB9E955}"/>
    <cellStyle name="Comma 2 5" xfId="985" xr:uid="{00000000-0005-0000-0000-000097010000}"/>
    <cellStyle name="Comma 2 5 2" xfId="1407" xr:uid="{00000000-0005-0000-0000-000098010000}"/>
    <cellStyle name="Comma 2 5 2 2" xfId="1583" xr:uid="{00000000-0005-0000-0000-000099010000}"/>
    <cellStyle name="Comma 2 5 2 2 2" xfId="1839" xr:uid="{DE783626-903C-4E80-8787-D8DCFFDE6C5E}"/>
    <cellStyle name="Comma 2 5 2 3" xfId="1710" xr:uid="{50A34D35-3E3E-44BC-9DB4-857E8041C9B6}"/>
    <cellStyle name="Comma 2 5 3" xfId="1466" xr:uid="{00000000-0005-0000-0000-00009A010000}"/>
    <cellStyle name="Comma 2 5 3 2" xfId="1755" xr:uid="{001ADBC0-F6E3-4BC9-8D46-F3DECB6FFEF6}"/>
    <cellStyle name="Comma 2 5 4" xfId="1653" xr:uid="{584D4C56-A631-400D-BD4F-2CAA28891FDD}"/>
    <cellStyle name="Comma 2 6" xfId="1320" xr:uid="{00000000-0005-0000-0000-00009B010000}"/>
    <cellStyle name="Comma 2 6 2" xfId="1427" xr:uid="{00000000-0005-0000-0000-00009C010000}"/>
    <cellStyle name="Comma 2 6 2 2" xfId="1603" xr:uid="{00000000-0005-0000-0000-00009D010000}"/>
    <cellStyle name="Comma 2 6 2 2 2" xfId="1859" xr:uid="{C81AB9B8-E63C-49E3-AE83-CF34807D6D68}"/>
    <cellStyle name="Comma 2 6 2 3" xfId="1730" xr:uid="{2F33D65E-DF17-4363-8A24-00A27B4FFB5E}"/>
    <cellStyle name="Comma 2 6 3" xfId="1529" xr:uid="{00000000-0005-0000-0000-00009E010000}"/>
    <cellStyle name="Comma 2 6 3 2" xfId="1801" xr:uid="{B736D7EB-C425-449C-9567-AA25FDC43171}"/>
    <cellStyle name="Comma 2 6 4" xfId="1672" xr:uid="{3D97E95E-B83F-48E8-96A6-3D33D257CAAE}"/>
    <cellStyle name="Comma 2 7" xfId="246" xr:uid="{00000000-0005-0000-0000-00009F010000}"/>
    <cellStyle name="Comma 2 7 2" xfId="1379" xr:uid="{00000000-0005-0000-0000-0000A0010000}"/>
    <cellStyle name="Comma 2 7 2 2" xfId="1555" xr:uid="{00000000-0005-0000-0000-0000A1010000}"/>
    <cellStyle name="Comma 2 7 2 2 2" xfId="1819" xr:uid="{880E3257-23D8-4C90-A2C2-40B09A6418F6}"/>
    <cellStyle name="Comma 2 7 2 3" xfId="1690" xr:uid="{F22459DC-64ED-4A8F-B1FA-9BD3E254C563}"/>
    <cellStyle name="Comma 2 7 3" xfId="1630" xr:uid="{CB8E670E-85F1-4120-838A-9BF4C875DAE6}"/>
    <cellStyle name="Comma 2 8" xfId="1367" xr:uid="{00000000-0005-0000-0000-0000A2010000}"/>
    <cellStyle name="Comma 2 8 2" xfId="1543" xr:uid="{00000000-0005-0000-0000-0000A3010000}"/>
    <cellStyle name="Comma 2 8 2 2" xfId="1812" xr:uid="{4BEA48AF-1A39-4CAA-A293-E26F8C21FAEB}"/>
    <cellStyle name="Comma 2 8 3" xfId="1683" xr:uid="{DE51A991-BD43-4C1E-A1CE-B9EB6DED8EB7}"/>
    <cellStyle name="Comma 2 9" xfId="1442" xr:uid="{00000000-0005-0000-0000-0000A4010000}"/>
    <cellStyle name="Comma 2 9 2" xfId="1742" xr:uid="{05EDC680-4269-4286-9CC3-4B921342E57D}"/>
    <cellStyle name="Comma 2*" xfId="251" xr:uid="{00000000-0005-0000-0000-0000A5010000}"/>
    <cellStyle name="Comma 2__MasterJRComps" xfId="252" xr:uid="{00000000-0005-0000-0000-0000A6010000}"/>
    <cellStyle name="Comma 20" xfId="1325" xr:uid="{00000000-0005-0000-0000-0000A7010000}"/>
    <cellStyle name="Comma 20 2" xfId="1430" xr:uid="{00000000-0005-0000-0000-0000A8010000}"/>
    <cellStyle name="Comma 20 2 2" xfId="1606" xr:uid="{00000000-0005-0000-0000-0000A9010000}"/>
    <cellStyle name="Comma 20 2 2 2" xfId="1861" xr:uid="{DEB9ED33-247A-4B20-96AB-E97BCAD1DC4E}"/>
    <cellStyle name="Comma 20 2 3" xfId="1732" xr:uid="{DB1DAAAC-0558-4C2B-9606-D0BD86CEB24C}"/>
    <cellStyle name="Comma 20 3" xfId="1532" xr:uid="{00000000-0005-0000-0000-0000AA010000}"/>
    <cellStyle name="Comma 20 3 2" xfId="1803" xr:uid="{F01CA6DB-4A77-440B-8A6F-63A545105F5F}"/>
    <cellStyle name="Comma 20 4" xfId="1674" xr:uid="{4148A4CA-9599-4E45-9B46-4E7581957AA0}"/>
    <cellStyle name="Comma 21" xfId="1345" xr:uid="{00000000-0005-0000-0000-0000AB010000}"/>
    <cellStyle name="Comma 21 2" xfId="1432" xr:uid="{00000000-0005-0000-0000-0000AC010000}"/>
    <cellStyle name="Comma 21 2 2" xfId="1608" xr:uid="{00000000-0005-0000-0000-0000AD010000}"/>
    <cellStyle name="Comma 21 2 2 2" xfId="1862" xr:uid="{3F8029B9-9747-480D-A642-DEE218411019}"/>
    <cellStyle name="Comma 21 2 3" xfId="1733" xr:uid="{DF1FB33D-177E-4A96-BFDD-854430EBCEE0}"/>
    <cellStyle name="Comma 21 3" xfId="1534" xr:uid="{00000000-0005-0000-0000-0000AE010000}"/>
    <cellStyle name="Comma 21 3 2" xfId="1804" xr:uid="{8AD64500-15BC-4347-8C20-3D78311322AD}"/>
    <cellStyle name="Comma 21 4" xfId="1675" xr:uid="{EF84A6DC-02AD-4DDD-BB06-ADC7F70D04BA}"/>
    <cellStyle name="Comma 22" xfId="72" xr:uid="{00000000-0005-0000-0000-0000AF010000}"/>
    <cellStyle name="Comma 22 2" xfId="1375" xr:uid="{00000000-0005-0000-0000-0000B0010000}"/>
    <cellStyle name="Comma 22 2 2" xfId="1551" xr:uid="{00000000-0005-0000-0000-0000B1010000}"/>
    <cellStyle name="Comma 22 2 2 2" xfId="1816" xr:uid="{52FCCABB-9DDA-4231-A314-5D9CA7C9827D}"/>
    <cellStyle name="Comma 22 2 3" xfId="1687" xr:uid="{BA32A9E8-8A10-4106-93B5-D529C6A4E0A8}"/>
    <cellStyle name="Comma 22 3" xfId="1481" xr:uid="{00000000-0005-0000-0000-0000B2010000}"/>
    <cellStyle name="Comma 22 3 2" xfId="1762" xr:uid="{D7F72E9D-88DE-4C03-9D54-C73889B54022}"/>
    <cellStyle name="Comma 22 4" xfId="1627" xr:uid="{DD3CD302-E0AF-4DD1-93F2-BDC11165C253}"/>
    <cellStyle name="Comma 23" xfId="920" xr:uid="{00000000-0005-0000-0000-0000B3010000}"/>
    <cellStyle name="Comma 23 2" xfId="1405" xr:uid="{00000000-0005-0000-0000-0000B4010000}"/>
    <cellStyle name="Comma 23 2 2" xfId="1581" xr:uid="{00000000-0005-0000-0000-0000B5010000}"/>
    <cellStyle name="Comma 23 2 2 2" xfId="1837" xr:uid="{3D6CDF9B-C60B-4121-9898-3FC05D623BFE}"/>
    <cellStyle name="Comma 23 2 3" xfId="1708" xr:uid="{AE51D2D3-25DB-4D42-9DFE-C118BF4DC087}"/>
    <cellStyle name="Comma 23 3" xfId="1510" xr:uid="{00000000-0005-0000-0000-0000B6010000}"/>
    <cellStyle name="Comma 23 3 2" xfId="1782" xr:uid="{F984CEC6-89DB-4824-A382-008547A59326}"/>
    <cellStyle name="Comma 23 4" xfId="1651" xr:uid="{5A855C4D-3BAA-4FE7-A145-CF7791E98EBD}"/>
    <cellStyle name="Comma 24" xfId="1361" xr:uid="{00000000-0005-0000-0000-0000B7010000}"/>
    <cellStyle name="Comma 24 2" xfId="1438" xr:uid="{00000000-0005-0000-0000-0000B8010000}"/>
    <cellStyle name="Comma 24 2 2" xfId="1614" xr:uid="{00000000-0005-0000-0000-0000B9010000}"/>
    <cellStyle name="Comma 24 2 2 2" xfId="1868" xr:uid="{2EAFD102-CF2E-4E8C-A99F-3397B5813216}"/>
    <cellStyle name="Comma 24 2 3" xfId="1739" xr:uid="{E3A8DB56-7FB7-4982-A7A6-5A142B97B464}"/>
    <cellStyle name="Comma 24 3" xfId="1540" xr:uid="{00000000-0005-0000-0000-0000BA010000}"/>
    <cellStyle name="Comma 24 3 2" xfId="1810" xr:uid="{5D9942C4-95AE-49D4-A90F-3045824B33E3}"/>
    <cellStyle name="Comma 24 4" xfId="1681" xr:uid="{E2D12541-8833-42BA-81CC-5A961F39F82E}"/>
    <cellStyle name="Comma 25" xfId="1351" xr:uid="{00000000-0005-0000-0000-0000BB010000}"/>
    <cellStyle name="Comma 25 2" xfId="1434" xr:uid="{00000000-0005-0000-0000-0000BC010000}"/>
    <cellStyle name="Comma 25 2 2" xfId="1610" xr:uid="{00000000-0005-0000-0000-0000BD010000}"/>
    <cellStyle name="Comma 25 2 2 2" xfId="1864" xr:uid="{78CC2BB2-CC76-4737-8B64-C96F3AD10F07}"/>
    <cellStyle name="Comma 25 2 3" xfId="1735" xr:uid="{B8B2050C-B857-48C3-A766-29671A6ADC38}"/>
    <cellStyle name="Comma 25 3" xfId="1536" xr:uid="{00000000-0005-0000-0000-0000BE010000}"/>
    <cellStyle name="Comma 25 3 2" xfId="1806" xr:uid="{0AA6E704-F67C-4E9E-8140-9BBFDDF9D9BF}"/>
    <cellStyle name="Comma 25 4" xfId="1677" xr:uid="{AFECA580-A7A3-41C9-9628-9017A3065CEC}"/>
    <cellStyle name="Comma 26" xfId="1349" xr:uid="{00000000-0005-0000-0000-0000BF010000}"/>
    <cellStyle name="Comma 26 2" xfId="1433" xr:uid="{00000000-0005-0000-0000-0000C0010000}"/>
    <cellStyle name="Comma 26 2 2" xfId="1609" xr:uid="{00000000-0005-0000-0000-0000C1010000}"/>
    <cellStyle name="Comma 26 2 2 2" xfId="1863" xr:uid="{E799ECBE-9EBE-474C-9C14-51C83DDF183C}"/>
    <cellStyle name="Comma 26 2 3" xfId="1734" xr:uid="{94DB7CD2-92C5-43A8-810D-E58BF9182C09}"/>
    <cellStyle name="Comma 26 3" xfId="1535" xr:uid="{00000000-0005-0000-0000-0000C2010000}"/>
    <cellStyle name="Comma 26 3 2" xfId="1805" xr:uid="{F5407168-C0B9-4822-AC16-1BB0A9839089}"/>
    <cellStyle name="Comma 26 4" xfId="1676" xr:uid="{1AD22CB0-BE6D-41AB-9428-2E57261F3B44}"/>
    <cellStyle name="Comma 27" xfId="1356" xr:uid="{00000000-0005-0000-0000-0000C3010000}"/>
    <cellStyle name="Comma 27 2" xfId="1437" xr:uid="{00000000-0005-0000-0000-0000C4010000}"/>
    <cellStyle name="Comma 27 2 2" xfId="1613" xr:uid="{00000000-0005-0000-0000-0000C5010000}"/>
    <cellStyle name="Comma 27 2 2 2" xfId="1867" xr:uid="{E07B5BD3-DDB8-4A20-839A-2BACF706968F}"/>
    <cellStyle name="Comma 27 2 3" xfId="1738" xr:uid="{51A00D26-8C28-4F79-BE0B-36242E7E7EAC}"/>
    <cellStyle name="Comma 27 3" xfId="1539" xr:uid="{00000000-0005-0000-0000-0000C6010000}"/>
    <cellStyle name="Comma 27 3 2" xfId="1809" xr:uid="{0416082F-037C-4285-9314-383F821FDB38}"/>
    <cellStyle name="Comma 27 4" xfId="1680" xr:uid="{5C88B0F1-DF45-4B85-9486-0BD6EF8EED43}"/>
    <cellStyle name="Comma 28" xfId="1355" xr:uid="{00000000-0005-0000-0000-0000C7010000}"/>
    <cellStyle name="Comma 28 2" xfId="1436" xr:uid="{00000000-0005-0000-0000-0000C8010000}"/>
    <cellStyle name="Comma 28 2 2" xfId="1612" xr:uid="{00000000-0005-0000-0000-0000C9010000}"/>
    <cellStyle name="Comma 28 2 2 2" xfId="1866" xr:uid="{B8A37535-D579-4A60-AFB1-E92FA189B791}"/>
    <cellStyle name="Comma 28 2 3" xfId="1737" xr:uid="{6B824444-744D-4763-B197-6F4D21468E96}"/>
    <cellStyle name="Comma 28 3" xfId="1538" xr:uid="{00000000-0005-0000-0000-0000CA010000}"/>
    <cellStyle name="Comma 28 3 2" xfId="1808" xr:uid="{36ECA04E-F94D-4B28-9F9E-ED37B7C74ACC}"/>
    <cellStyle name="Comma 28 4" xfId="1679" xr:uid="{047E3859-3BC9-4297-9908-8968527554F9}"/>
    <cellStyle name="Comma 29" xfId="1352" xr:uid="{00000000-0005-0000-0000-0000CB010000}"/>
    <cellStyle name="Comma 29 2" xfId="1435" xr:uid="{00000000-0005-0000-0000-0000CC010000}"/>
    <cellStyle name="Comma 29 2 2" xfId="1611" xr:uid="{00000000-0005-0000-0000-0000CD010000}"/>
    <cellStyle name="Comma 29 2 2 2" xfId="1865" xr:uid="{A898DA5A-8C57-41A4-9F3E-D097AB5D81CF}"/>
    <cellStyle name="Comma 29 2 3" xfId="1736" xr:uid="{E7EFD1EA-C13B-4C90-BF30-FC0837F2D46A}"/>
    <cellStyle name="Comma 29 3" xfId="1537" xr:uid="{00000000-0005-0000-0000-0000CE010000}"/>
    <cellStyle name="Comma 29 3 2" xfId="1807" xr:uid="{6EE195B1-F1B3-4980-B64C-C3DC74EF045B}"/>
    <cellStyle name="Comma 29 4" xfId="1678" xr:uid="{C8BED0F3-6B45-43B8-9A77-57309B78E313}"/>
    <cellStyle name="Comma 3" xfId="15" xr:uid="{00000000-0005-0000-0000-0000CF010000}"/>
    <cellStyle name="Comma 3 2" xfId="254" xr:uid="{00000000-0005-0000-0000-0000D0010000}"/>
    <cellStyle name="Comma 3 2 2" xfId="991" xr:uid="{00000000-0005-0000-0000-0000D1010000}"/>
    <cellStyle name="Comma 3 2 2 2" xfId="1413" xr:uid="{00000000-0005-0000-0000-0000D2010000}"/>
    <cellStyle name="Comma 3 2 2 2 2" xfId="1589" xr:uid="{00000000-0005-0000-0000-0000D3010000}"/>
    <cellStyle name="Comma 3 2 2 2 2 2" xfId="1845" xr:uid="{2946437C-4B9B-4E01-B5FB-E12E75A210D1}"/>
    <cellStyle name="Comma 3 2 2 2 3" xfId="1716" xr:uid="{AC57BA0F-9859-435D-9A67-72CDD5DE2688}"/>
    <cellStyle name="Comma 3 2 2 3" xfId="1516" xr:uid="{00000000-0005-0000-0000-0000D4010000}"/>
    <cellStyle name="Comma 3 2 2 3 2" xfId="1788" xr:uid="{9565685C-2100-4861-9167-D6AE0EB3AC15}"/>
    <cellStyle name="Comma 3 2 2 4" xfId="1659" xr:uid="{432FE326-99DB-4742-B87E-F19E24B7B1D2}"/>
    <cellStyle name="Comma 3 2 3" xfId="1384" xr:uid="{00000000-0005-0000-0000-0000D5010000}"/>
    <cellStyle name="Comma 3 2 3 2" xfId="1560" xr:uid="{00000000-0005-0000-0000-0000D6010000}"/>
    <cellStyle name="Comma 3 2 3 2 2" xfId="1824" xr:uid="{16D32836-7A9E-499A-A636-85556F6CB4B6}"/>
    <cellStyle name="Comma 3 2 3 3" xfId="1695" xr:uid="{480A6363-A1FE-49DC-9340-F92AB8984118}"/>
    <cellStyle name="Comma 3 2 4" xfId="1453" xr:uid="{00000000-0005-0000-0000-0000D7010000}"/>
    <cellStyle name="Comma 3 2 4 2" xfId="1748" xr:uid="{2299BF5A-6EEC-4BC5-A367-AE9BE3F112CE}"/>
    <cellStyle name="Comma 3 2 5" xfId="1489" xr:uid="{00000000-0005-0000-0000-0000D8010000}"/>
    <cellStyle name="Comma 3 2 5 2" xfId="1769" xr:uid="{881F7DB6-6484-46E1-B5F1-BD91DAFFEDE1}"/>
    <cellStyle name="Comma 3 2 6" xfId="1636" xr:uid="{72D05D73-0917-4451-A845-B0D2B0A71A3B}"/>
    <cellStyle name="Comma 3 3" xfId="255" xr:uid="{00000000-0005-0000-0000-0000D9010000}"/>
    <cellStyle name="Comma 3 3 2" xfId="1385" xr:uid="{00000000-0005-0000-0000-0000DA010000}"/>
    <cellStyle name="Comma 3 3 2 2" xfId="1561" xr:uid="{00000000-0005-0000-0000-0000DB010000}"/>
    <cellStyle name="Comma 3 3 2 2 2" xfId="1825" xr:uid="{73FBD787-9BDE-4C4D-80F2-6DF7A72F5310}"/>
    <cellStyle name="Comma 3 3 2 3" xfId="1696" xr:uid="{683FE5E0-6C02-495E-9B99-BD0114359D60}"/>
    <cellStyle name="Comma 3 3 3" xfId="1490" xr:uid="{00000000-0005-0000-0000-0000DC010000}"/>
    <cellStyle name="Comma 3 3 3 2" xfId="1770" xr:uid="{1588A688-E6F7-475E-A4B5-3F8896FB31C4}"/>
    <cellStyle name="Comma 3 3 4" xfId="1637" xr:uid="{EF8F16AD-EE0C-436A-BA6B-6FEFF030B79E}"/>
    <cellStyle name="Comma 3 4" xfId="990" xr:uid="{00000000-0005-0000-0000-0000DD010000}"/>
    <cellStyle name="Comma 3 4 2" xfId="1412" xr:uid="{00000000-0005-0000-0000-0000DE010000}"/>
    <cellStyle name="Comma 3 4 2 2" xfId="1588" xr:uid="{00000000-0005-0000-0000-0000DF010000}"/>
    <cellStyle name="Comma 3 4 2 2 2" xfId="1844" xr:uid="{350C7818-CF8C-4083-B74D-3C4C6AFC6F40}"/>
    <cellStyle name="Comma 3 4 2 3" xfId="1715" xr:uid="{B273FC0F-B8F7-4B3A-B2C5-7DD967AAE33E}"/>
    <cellStyle name="Comma 3 4 3" xfId="1515" xr:uid="{00000000-0005-0000-0000-0000E0010000}"/>
    <cellStyle name="Comma 3 4 3 2" xfId="1787" xr:uid="{B8D2FE12-5A93-4663-A2B0-851053B35D5A}"/>
    <cellStyle name="Comma 3 4 4" xfId="1658" xr:uid="{FCE115FC-6311-43A1-8AB3-E7A8108754EE}"/>
    <cellStyle name="Comma 3 5" xfId="253" xr:uid="{00000000-0005-0000-0000-0000E1010000}"/>
    <cellStyle name="Comma 3 5 2" xfId="1383" xr:uid="{00000000-0005-0000-0000-0000E2010000}"/>
    <cellStyle name="Comma 3 5 2 2" xfId="1559" xr:uid="{00000000-0005-0000-0000-0000E3010000}"/>
    <cellStyle name="Comma 3 5 2 2 2" xfId="1823" xr:uid="{ACA7BCB0-3610-460A-801F-64ABB1117AC6}"/>
    <cellStyle name="Comma 3 5 2 3" xfId="1694" xr:uid="{F5F33413-9314-49D3-935F-B4EF9BD0B1DD}"/>
    <cellStyle name="Comma 3 5 3" xfId="1488" xr:uid="{00000000-0005-0000-0000-0000E4010000}"/>
    <cellStyle name="Comma 3 5 3 2" xfId="1768" xr:uid="{EC39ACF3-E392-4FD6-B15D-584899FB8E28}"/>
    <cellStyle name="Comma 3 5 4" xfId="1635" xr:uid="{317E107D-8547-44CF-97F2-908AB7622357}"/>
    <cellStyle name="Comma 3 6" xfId="1368" xr:uid="{00000000-0005-0000-0000-0000E5010000}"/>
    <cellStyle name="Comma 3 6 2" xfId="1544" xr:uid="{00000000-0005-0000-0000-0000E6010000}"/>
    <cellStyle name="Comma 3 6 2 2" xfId="1813" xr:uid="{C9F692D5-4DF2-448B-89BA-7C4C3DB97458}"/>
    <cellStyle name="Comma 3 6 3" xfId="1684" xr:uid="{558AA581-13FF-41C7-95A1-613F3AD7E3B8}"/>
    <cellStyle name="Comma 3 7" xfId="1443" xr:uid="{00000000-0005-0000-0000-0000E7010000}"/>
    <cellStyle name="Comma 3 7 2" xfId="1743" xr:uid="{BC4046C7-CD3D-46BD-8318-1DBDFE420567}"/>
    <cellStyle name="Comma 3 8" xfId="1474" xr:uid="{00000000-0005-0000-0000-0000E8010000}"/>
    <cellStyle name="Comma 3 8 2" xfId="1759" xr:uid="{CF324074-B8AA-4BCD-BB8F-6CFA1BA18935}"/>
    <cellStyle name="Comma 3 9" xfId="1624" xr:uid="{235A35EA-170E-40D6-982F-8438CE7EA61A}"/>
    <cellStyle name="Comma 3*" xfId="256" xr:uid="{00000000-0005-0000-0000-0000E9010000}"/>
    <cellStyle name="Comma 30" xfId="1364" xr:uid="{00000000-0005-0000-0000-0000EA010000}"/>
    <cellStyle name="Comma 30 2" xfId="1439" xr:uid="{00000000-0005-0000-0000-0000EB010000}"/>
    <cellStyle name="Comma 30 2 2" xfId="1615" xr:uid="{00000000-0005-0000-0000-0000EC010000}"/>
    <cellStyle name="Comma 30 2 2 2" xfId="1869" xr:uid="{33DF1075-449C-4025-8F1C-21E629037B56}"/>
    <cellStyle name="Comma 30 2 3" xfId="1740" xr:uid="{85973DE1-7294-4704-A440-7A82F3101D0B}"/>
    <cellStyle name="Comma 30 3" xfId="1541" xr:uid="{00000000-0005-0000-0000-0000ED010000}"/>
    <cellStyle name="Comma 30 3 2" xfId="1811" xr:uid="{F0C7437E-DB4D-4F98-91A4-B641363D9F72}"/>
    <cellStyle name="Comma 30 4" xfId="1682" xr:uid="{814C2E7B-B9D4-4F04-ABDC-DC76F106F4A8}"/>
    <cellStyle name="Comma 31" xfId="1370" xr:uid="{00000000-0005-0000-0000-0000EE010000}"/>
    <cellStyle name="Comma 31 2" xfId="1546" xr:uid="{00000000-0005-0000-0000-0000EF010000}"/>
    <cellStyle name="Comma 31 2 2" xfId="1814" xr:uid="{1932B170-BCDE-4865-9211-89D6343EC35B}"/>
    <cellStyle name="Comma 31 3" xfId="1685" xr:uid="{341BB5BC-7918-4A6A-9355-7E10EF8CA787}"/>
    <cellStyle name="Comma 32" xfId="1419" xr:uid="{00000000-0005-0000-0000-0000F0010000}"/>
    <cellStyle name="Comma 32 2" xfId="1595" xr:uid="{00000000-0005-0000-0000-0000F1010000}"/>
    <cellStyle name="Comma 32 2 2" xfId="1851" xr:uid="{8E84219D-3B72-4F6D-807C-4D4AD7969AA5}"/>
    <cellStyle name="Comma 32 3" xfId="1722" xr:uid="{D6CBC768-CE50-459A-850C-BCAEF53C1E99}"/>
    <cellStyle name="Comma 33" xfId="1445" xr:uid="{00000000-0005-0000-0000-0000F2010000}"/>
    <cellStyle name="Comma 33 2" xfId="1744" xr:uid="{576422CC-B961-491B-B895-DCE249D5F0EE}"/>
    <cellStyle name="Comma 34" xfId="1476" xr:uid="{00000000-0005-0000-0000-0000F3010000}"/>
    <cellStyle name="Comma 34 2" xfId="1760" xr:uid="{8E38EF91-5D30-4CB7-A39B-3D2E833004CC}"/>
    <cellStyle name="Comma 35" xfId="1617" xr:uid="{00000000-0005-0000-0000-0000F4010000}"/>
    <cellStyle name="Comma 35 2" xfId="1871" xr:uid="{B955B768-BA20-401A-9A66-F2BB21E46042}"/>
    <cellStyle name="Comma 36" xfId="19" xr:uid="{00000000-0005-0000-0000-0000F5010000}"/>
    <cellStyle name="Comma 36 2" xfId="1625" xr:uid="{2BB5F238-731F-4F28-A165-356170B97861}"/>
    <cellStyle name="Comma 37" xfId="5" xr:uid="{00000000-0005-0000-0000-0000F6010000}"/>
    <cellStyle name="Comma 37 2" xfId="1618" xr:uid="{00000000-0005-0000-0000-0000F7010000}"/>
    <cellStyle name="Comma 37 2 2" xfId="1872" xr:uid="{D0114D51-F687-4C34-85C2-B72DCDCD6F6E}"/>
    <cellStyle name="Comma 37 3" xfId="1622" xr:uid="{802DCDEF-8D92-4990-B8A8-7A4C4009A808}"/>
    <cellStyle name="Comma 38" xfId="1620" xr:uid="{00000000-0005-0000-0000-0000F8010000}"/>
    <cellStyle name="Comma 38 2" xfId="1873" xr:uid="{6ADC1C3B-A279-4CC0-80AD-1DB19C966894}"/>
    <cellStyle name="Comma 4" xfId="257" xr:uid="{00000000-0005-0000-0000-0000F9010000}"/>
    <cellStyle name="Comma 4 2" xfId="258" xr:uid="{00000000-0005-0000-0000-0000FA010000}"/>
    <cellStyle name="Comma 4 2 2" xfId="1387" xr:uid="{00000000-0005-0000-0000-0000FB010000}"/>
    <cellStyle name="Comma 4 2 2 2" xfId="1563" xr:uid="{00000000-0005-0000-0000-0000FC010000}"/>
    <cellStyle name="Comma 4 2 2 2 2" xfId="1827" xr:uid="{ECEA14EC-F301-4CC5-995B-52727F259ED5}"/>
    <cellStyle name="Comma 4 2 2 3" xfId="1698" xr:uid="{7D61A9BC-3E49-4C36-92B7-F6FED16A2866}"/>
    <cellStyle name="Comma 4 2 3" xfId="1492" xr:uid="{00000000-0005-0000-0000-0000FD010000}"/>
    <cellStyle name="Comma 4 2 3 2" xfId="1772" xr:uid="{217736B2-899F-4F4C-8193-4C0EFDBEFA76}"/>
    <cellStyle name="Comma 4 2 4" xfId="1639" xr:uid="{F0E68D8C-C360-49BD-8181-99963BF2329B}"/>
    <cellStyle name="Comma 4 3" xfId="992" xr:uid="{00000000-0005-0000-0000-0000FE010000}"/>
    <cellStyle name="Comma 4 3 2" xfId="1414" xr:uid="{00000000-0005-0000-0000-0000FF010000}"/>
    <cellStyle name="Comma 4 3 2 2" xfId="1590" xr:uid="{00000000-0005-0000-0000-000000020000}"/>
    <cellStyle name="Comma 4 3 2 2 2" xfId="1846" xr:uid="{60BB8C6B-6026-442F-86F4-347421B5406D}"/>
    <cellStyle name="Comma 4 3 2 3" xfId="1717" xr:uid="{6D15D217-8A36-4F09-AD67-D1238F6F13B5}"/>
    <cellStyle name="Comma 4 3 3" xfId="1517" xr:uid="{00000000-0005-0000-0000-000001020000}"/>
    <cellStyle name="Comma 4 3 3 2" xfId="1789" xr:uid="{0E3596B1-B03D-4725-8977-572BB827DFC0}"/>
    <cellStyle name="Comma 4 3 4" xfId="1660" xr:uid="{BC9BBDB4-DD1E-4274-A319-B7EBD79E4097}"/>
    <cellStyle name="Comma 4 4" xfId="1386" xr:uid="{00000000-0005-0000-0000-000002020000}"/>
    <cellStyle name="Comma 4 4 2" xfId="1562" xr:uid="{00000000-0005-0000-0000-000003020000}"/>
    <cellStyle name="Comma 4 4 2 2" xfId="1826" xr:uid="{529C0374-C2BD-4F2C-A215-46D36C8C4D1E}"/>
    <cellStyle name="Comma 4 4 3" xfId="1697" xr:uid="{FEEA1045-4784-48C8-8C72-32E3389840FB}"/>
    <cellStyle name="Comma 4 5" xfId="1450" xr:uid="{00000000-0005-0000-0000-000004020000}"/>
    <cellStyle name="Comma 4 5 2" xfId="1746" xr:uid="{C513F064-F006-4EC5-84A6-F83E6DD0BADD}"/>
    <cellStyle name="Comma 4 6" xfId="1491" xr:uid="{00000000-0005-0000-0000-000005020000}"/>
    <cellStyle name="Comma 4 6 2" xfId="1771" xr:uid="{333C56A2-79C1-4110-9679-781010BF327A}"/>
    <cellStyle name="Comma 4 7" xfId="1638" xr:uid="{9DAF43A9-D903-45EC-9A0E-A4ADB7D05D08}"/>
    <cellStyle name="Comma 5" xfId="259" xr:uid="{00000000-0005-0000-0000-000006020000}"/>
    <cellStyle name="Comma 5 2" xfId="993" xr:uid="{00000000-0005-0000-0000-000007020000}"/>
    <cellStyle name="Comma 5 2 2" xfId="1415" xr:uid="{00000000-0005-0000-0000-000008020000}"/>
    <cellStyle name="Comma 5 2 2 2" xfId="1591" xr:uid="{00000000-0005-0000-0000-000009020000}"/>
    <cellStyle name="Comma 5 2 2 2 2" xfId="1847" xr:uid="{4A29DC66-588C-42BC-8594-B6E5A111154A}"/>
    <cellStyle name="Comma 5 2 2 3" xfId="1718" xr:uid="{010CF233-EA6C-4947-AFF7-1ACC5D7C6B12}"/>
    <cellStyle name="Comma 5 2 3" xfId="1518" xr:uid="{00000000-0005-0000-0000-00000A020000}"/>
    <cellStyle name="Comma 5 2 3 2" xfId="1790" xr:uid="{774C0102-48D6-4627-A991-1A709141F8B9}"/>
    <cellStyle name="Comma 5 2 4" xfId="1661" xr:uid="{31023591-5AFE-482D-AA2F-2B660CE74B54}"/>
    <cellStyle name="Comma 5 3" xfId="1388" xr:uid="{00000000-0005-0000-0000-00000B020000}"/>
    <cellStyle name="Comma 5 3 2" xfId="1564" xr:uid="{00000000-0005-0000-0000-00000C020000}"/>
    <cellStyle name="Comma 5 3 2 2" xfId="1828" xr:uid="{8F27F147-FB27-47CA-B49B-7FBB3F3755CC}"/>
    <cellStyle name="Comma 5 3 3" xfId="1699" xr:uid="{4535EE5E-4AF1-4293-951D-EE99E2DF4B79}"/>
    <cellStyle name="Comma 5 4" xfId="1455" xr:uid="{00000000-0005-0000-0000-00000D020000}"/>
    <cellStyle name="Comma 5 4 2" xfId="1749" xr:uid="{D56E4DAB-3619-4096-8F72-4FF8D977675E}"/>
    <cellStyle name="Comma 5 5" xfId="1493" xr:uid="{00000000-0005-0000-0000-00000E020000}"/>
    <cellStyle name="Comma 5 5 2" xfId="1773" xr:uid="{89C9839F-BB1E-44DA-B047-9F349E20ECEE}"/>
    <cellStyle name="Comma 5 6" xfId="1640" xr:uid="{7DBC3FD2-DD52-43C6-BF9D-EBECE393EE08}"/>
    <cellStyle name="Comma 6" xfId="260" xr:uid="{00000000-0005-0000-0000-00000F020000}"/>
    <cellStyle name="Comma 6 2" xfId="261" xr:uid="{00000000-0005-0000-0000-000010020000}"/>
    <cellStyle name="Comma 6 2 2" xfId="1390" xr:uid="{00000000-0005-0000-0000-000011020000}"/>
    <cellStyle name="Comma 6 2 2 2" xfId="1566" xr:uid="{00000000-0005-0000-0000-000012020000}"/>
    <cellStyle name="Comma 6 2 2 2 2" xfId="1830" xr:uid="{78502C3F-006A-47CE-B88D-DDF534D75F6B}"/>
    <cellStyle name="Comma 6 2 2 3" xfId="1701" xr:uid="{2DFCEFB5-0038-4344-9745-3C53D98AC952}"/>
    <cellStyle name="Comma 6 2 3" xfId="1469" xr:uid="{00000000-0005-0000-0000-000013020000}"/>
    <cellStyle name="Comma 6 2 3 2" xfId="1756" xr:uid="{BC6AD345-DCDE-4B0E-9AC6-79C2BC54DC4B}"/>
    <cellStyle name="Comma 6 2 4" xfId="1495" xr:uid="{00000000-0005-0000-0000-000014020000}"/>
    <cellStyle name="Comma 6 2 4 2" xfId="1775" xr:uid="{F78B3097-B391-43DC-BD60-F9B240FC6591}"/>
    <cellStyle name="Comma 6 2 5" xfId="1642" xr:uid="{7A701C71-6B46-4F98-A658-6EC55E5356F0}"/>
    <cellStyle name="Comma 6 3" xfId="1389" xr:uid="{00000000-0005-0000-0000-000015020000}"/>
    <cellStyle name="Comma 6 3 2" xfId="1565" xr:uid="{00000000-0005-0000-0000-000016020000}"/>
    <cellStyle name="Comma 6 3 2 2" xfId="1829" xr:uid="{6C3AFF5E-56E3-467F-BDF2-464E2633729F}"/>
    <cellStyle name="Comma 6 3 3" xfId="1700" xr:uid="{273642E1-57D7-4A1F-8213-1B014767D16A}"/>
    <cellStyle name="Comma 6 4" xfId="1458" xr:uid="{00000000-0005-0000-0000-000017020000}"/>
    <cellStyle name="Comma 6 4 2" xfId="1750" xr:uid="{DD1E3920-6810-4FF2-8FB6-ECCCDA111334}"/>
    <cellStyle name="Comma 6 5" xfId="1494" xr:uid="{00000000-0005-0000-0000-000018020000}"/>
    <cellStyle name="Comma 6 5 2" xfId="1774" xr:uid="{F1CB3565-CF79-4BD2-A031-6BBD7AB91D47}"/>
    <cellStyle name="Comma 6 6" xfId="1641" xr:uid="{5BC56964-5867-4169-8766-1384DBB9233A}"/>
    <cellStyle name="Comma 7" xfId="262" xr:uid="{00000000-0005-0000-0000-000019020000}"/>
    <cellStyle name="Comma 7 2" xfId="1391" xr:uid="{00000000-0005-0000-0000-00001A020000}"/>
    <cellStyle name="Comma 7 2 2" xfId="1567" xr:uid="{00000000-0005-0000-0000-00001B020000}"/>
    <cellStyle name="Comma 7 2 2 2" xfId="1831" xr:uid="{099D9671-3C70-4E8C-A03E-0715E43D27C2}"/>
    <cellStyle name="Comma 7 2 3" xfId="1702" xr:uid="{13D9FECE-87B6-47DD-B8D2-7B65F98BCD50}"/>
    <cellStyle name="Comma 7 3" xfId="1460" xr:uid="{00000000-0005-0000-0000-00001C020000}"/>
    <cellStyle name="Comma 7 3 2" xfId="1751" xr:uid="{CDCC25AD-C4C2-4EFA-9F5F-931ABF94ACFC}"/>
    <cellStyle name="Comma 7 4" xfId="1496" xr:uid="{00000000-0005-0000-0000-00001D020000}"/>
    <cellStyle name="Comma 7 4 2" xfId="1776" xr:uid="{EAA0F568-1C1D-4439-83B1-F349860338FD}"/>
    <cellStyle name="Comma 7 5" xfId="1643" xr:uid="{5F985C79-A2CB-428A-AED0-C3651D363542}"/>
    <cellStyle name="Comma 8" xfId="263" xr:uid="{00000000-0005-0000-0000-00001E020000}"/>
    <cellStyle name="Comma 8 2" xfId="994" xr:uid="{00000000-0005-0000-0000-00001F020000}"/>
    <cellStyle name="Comma 8 2 2" xfId="1416" xr:uid="{00000000-0005-0000-0000-000020020000}"/>
    <cellStyle name="Comma 8 2 2 2" xfId="1592" xr:uid="{00000000-0005-0000-0000-000021020000}"/>
    <cellStyle name="Comma 8 2 2 2 2" xfId="1848" xr:uid="{FEEDBD31-C24F-4481-8965-56C9E3D957F7}"/>
    <cellStyle name="Comma 8 2 2 3" xfId="1719" xr:uid="{79097057-CDAF-4B80-82E2-064A4C66D8F0}"/>
    <cellStyle name="Comma 8 2 3" xfId="1519" xr:uid="{00000000-0005-0000-0000-000022020000}"/>
    <cellStyle name="Comma 8 2 3 2" xfId="1791" xr:uid="{2ACF56AA-79F6-4281-8873-2F796BE7E765}"/>
    <cellStyle name="Comma 8 2 4" xfId="1662" xr:uid="{A554446C-4EA6-47FE-93AE-2658B8C7460C}"/>
    <cellStyle name="Comma 8 3" xfId="1392" xr:uid="{00000000-0005-0000-0000-000023020000}"/>
    <cellStyle name="Comma 8 3 2" xfId="1568" xr:uid="{00000000-0005-0000-0000-000024020000}"/>
    <cellStyle name="Comma 8 3 2 2" xfId="1832" xr:uid="{C26CD058-3E3D-42A0-893F-0D5D220E60C3}"/>
    <cellStyle name="Comma 8 3 3" xfId="1703" xr:uid="{32DC63FA-F6F7-4039-ADBB-3B1F88AE77EE}"/>
    <cellStyle name="Comma 8 4" xfId="1463" xr:uid="{00000000-0005-0000-0000-000025020000}"/>
    <cellStyle name="Comma 8 4 2" xfId="1753" xr:uid="{FFA37426-B08D-4D5D-97F4-E2C6CF6B00BE}"/>
    <cellStyle name="Comma 8 5" xfId="1497" xr:uid="{00000000-0005-0000-0000-000026020000}"/>
    <cellStyle name="Comma 8 5 2" xfId="1777" xr:uid="{71B46049-78B6-46A5-BD6F-91A1753FDE26}"/>
    <cellStyle name="Comma 8 6" xfId="1644" xr:uid="{B2A27338-4FDC-437C-BAD7-DF8F214BDB36}"/>
    <cellStyle name="Comma 9" xfId="264" xr:uid="{00000000-0005-0000-0000-000027020000}"/>
    <cellStyle name="Comma 9 2" xfId="995" xr:uid="{00000000-0005-0000-0000-000028020000}"/>
    <cellStyle name="Comma 9 2 2" xfId="1417" xr:uid="{00000000-0005-0000-0000-000029020000}"/>
    <cellStyle name="Comma 9 2 2 2" xfId="1593" xr:uid="{00000000-0005-0000-0000-00002A020000}"/>
    <cellStyle name="Comma 9 2 2 2 2" xfId="1849" xr:uid="{182D7C9C-B867-4A72-8F7F-2EF2E92D3957}"/>
    <cellStyle name="Comma 9 2 2 3" xfId="1720" xr:uid="{99B31D35-65FE-4EBC-B5FC-C8A88F8B2FF0}"/>
    <cellStyle name="Comma 9 2 3" xfId="1520" xr:uid="{00000000-0005-0000-0000-00002B020000}"/>
    <cellStyle name="Comma 9 2 3 2" xfId="1792" xr:uid="{597D0055-5814-4EA5-9641-8D4B8941A406}"/>
    <cellStyle name="Comma 9 2 4" xfId="1663" xr:uid="{3FDB071B-2CA4-4718-9122-FEF438422702}"/>
    <cellStyle name="Comma 9 3" xfId="1393" xr:uid="{00000000-0005-0000-0000-00002C020000}"/>
    <cellStyle name="Comma 9 3 2" xfId="1569" xr:uid="{00000000-0005-0000-0000-00002D020000}"/>
    <cellStyle name="Comma 9 3 2 2" xfId="1833" xr:uid="{25FB4310-FE23-4FDC-B193-161FD1EE2561}"/>
    <cellStyle name="Comma 9 3 3" xfId="1704" xr:uid="{37BC9E62-4BB7-40BB-8C58-4AC6739B2D3C}"/>
    <cellStyle name="Comma 9 4" xfId="1498" xr:uid="{00000000-0005-0000-0000-00002E020000}"/>
    <cellStyle name="Comma 9 4 2" xfId="1778" xr:uid="{5F4F281A-FAF2-4E57-8306-DD63F236FAC2}"/>
    <cellStyle name="Comma 9 5" xfId="1645" xr:uid="{F0347210-7E89-4633-8D61-190EAC17A1A2}"/>
    <cellStyle name="Comma*" xfId="265" xr:uid="{00000000-0005-0000-0000-00002F020000}"/>
    <cellStyle name="Comma0" xfId="266" xr:uid="{00000000-0005-0000-0000-000030020000}"/>
    <cellStyle name="Comma0 - Modelo1" xfId="267" xr:uid="{00000000-0005-0000-0000-000031020000}"/>
    <cellStyle name="Comma0 - Style1" xfId="268" xr:uid="{00000000-0005-0000-0000-000032020000}"/>
    <cellStyle name="Comma1 - Modelo2" xfId="269" xr:uid="{00000000-0005-0000-0000-000033020000}"/>
    <cellStyle name="Comma1 - Style2" xfId="270" xr:uid="{00000000-0005-0000-0000-000034020000}"/>
    <cellStyle name="Condition" xfId="271" xr:uid="{00000000-0005-0000-0000-000035020000}"/>
    <cellStyle name="Condition 2" xfId="996" xr:uid="{00000000-0005-0000-0000-000036020000}"/>
    <cellStyle name="CondMandatory" xfId="272" xr:uid="{00000000-0005-0000-0000-000037020000}"/>
    <cellStyle name="CondMandatory 2" xfId="997" xr:uid="{00000000-0005-0000-0000-000038020000}"/>
    <cellStyle name="Content1" xfId="273" xr:uid="{00000000-0005-0000-0000-000039020000}"/>
    <cellStyle name="Content1 2" xfId="998" xr:uid="{00000000-0005-0000-0000-00003A020000}"/>
    <cellStyle name="Content2" xfId="274" xr:uid="{00000000-0005-0000-0000-00003B020000}"/>
    <cellStyle name="Content3" xfId="275" xr:uid="{00000000-0005-0000-0000-00003C020000}"/>
    <cellStyle name="Cover Date" xfId="276" xr:uid="{00000000-0005-0000-0000-00003D020000}"/>
    <cellStyle name="Cover Date 2" xfId="999" xr:uid="{00000000-0005-0000-0000-00003E020000}"/>
    <cellStyle name="Cover Subtitle" xfId="277" xr:uid="{00000000-0005-0000-0000-00003F020000}"/>
    <cellStyle name="Cover Subtitle 2" xfId="1000" xr:uid="{00000000-0005-0000-0000-000040020000}"/>
    <cellStyle name="Cover Title" xfId="278" xr:uid="{00000000-0005-0000-0000-000041020000}"/>
    <cellStyle name="Cover Title 2" xfId="1001" xr:uid="{00000000-0005-0000-0000-000042020000}"/>
    <cellStyle name="Currency 0" xfId="279" xr:uid="{00000000-0005-0000-0000-000043020000}"/>
    <cellStyle name="Currency 2" xfId="68" xr:uid="{00000000-0005-0000-0000-000044020000}"/>
    <cellStyle name="Currency 2 10" xfId="1626" xr:uid="{9D16513A-FB5D-4B6C-8CE3-2651D608C8D8}"/>
    <cellStyle name="Currency 2 2" xfId="281" xr:uid="{00000000-0005-0000-0000-000045020000}"/>
    <cellStyle name="Currency 2 2 2" xfId="1003" xr:uid="{00000000-0005-0000-0000-000046020000}"/>
    <cellStyle name="Currency 2 3" xfId="282" xr:uid="{00000000-0005-0000-0000-000047020000}"/>
    <cellStyle name="Currency 2 3 2" xfId="1004" xr:uid="{00000000-0005-0000-0000-000048020000}"/>
    <cellStyle name="Currency 2 4" xfId="1002" xr:uid="{00000000-0005-0000-0000-000049020000}"/>
    <cellStyle name="Currency 2 4 2" xfId="1418" xr:uid="{00000000-0005-0000-0000-00004A020000}"/>
    <cellStyle name="Currency 2 4 2 2" xfId="1594" xr:uid="{00000000-0005-0000-0000-00004B020000}"/>
    <cellStyle name="Currency 2 4 2 2 2" xfId="1850" xr:uid="{C4245125-7AAF-4C09-AFE8-C90BCB5318CA}"/>
    <cellStyle name="Currency 2 4 2 3" xfId="1721" xr:uid="{D82F5335-45B1-4E65-9DAF-EAA2C0F08765}"/>
    <cellStyle name="Currency 2 4 3" xfId="1521" xr:uid="{00000000-0005-0000-0000-00004C020000}"/>
    <cellStyle name="Currency 2 4 3 2" xfId="1793" xr:uid="{3AFDE627-74E2-40C0-A1C5-31165FB49FA1}"/>
    <cellStyle name="Currency 2 4 4" xfId="1664" xr:uid="{EFA3018C-9346-480C-B117-9D6A0D0127B7}"/>
    <cellStyle name="Currency 2 5" xfId="1322" xr:uid="{00000000-0005-0000-0000-00004D020000}"/>
    <cellStyle name="Currency 2 5 2" xfId="1429" xr:uid="{00000000-0005-0000-0000-00004E020000}"/>
    <cellStyle name="Currency 2 5 2 2" xfId="1605" xr:uid="{00000000-0005-0000-0000-00004F020000}"/>
    <cellStyle name="Currency 2 5 2 2 2" xfId="1860" xr:uid="{19CD35C6-3072-46B7-B630-E0DAB402F019}"/>
    <cellStyle name="Currency 2 5 2 3" xfId="1731" xr:uid="{0AD60F1D-CFFE-4898-9C13-7FD11EE54DA9}"/>
    <cellStyle name="Currency 2 5 3" xfId="1531" xr:uid="{00000000-0005-0000-0000-000050020000}"/>
    <cellStyle name="Currency 2 5 3 2" xfId="1802" xr:uid="{AE5F71A4-177C-4497-979E-E488CB7FA025}"/>
    <cellStyle name="Currency 2 5 4" xfId="1673" xr:uid="{3572B093-AF3D-4618-8F7D-0F927CE1EA49}"/>
    <cellStyle name="Currency 2 6" xfId="280" xr:uid="{00000000-0005-0000-0000-000051020000}"/>
    <cellStyle name="Currency 2 6 2" xfId="1394" xr:uid="{00000000-0005-0000-0000-000052020000}"/>
    <cellStyle name="Currency 2 6 2 2" xfId="1570" xr:uid="{00000000-0005-0000-0000-000053020000}"/>
    <cellStyle name="Currency 2 6 2 2 2" xfId="1834" xr:uid="{930B80D7-BA98-466C-A6FA-BC25825EB2E8}"/>
    <cellStyle name="Currency 2 6 2 3" xfId="1705" xr:uid="{E3224225-D4F2-4F8D-AB0C-E56F249A6940}"/>
    <cellStyle name="Currency 2 6 3" xfId="1499" xr:uid="{00000000-0005-0000-0000-000054020000}"/>
    <cellStyle name="Currency 2 6 3 2" xfId="1779" xr:uid="{9FECACDD-5C57-4FC4-B5A1-595793623A6C}"/>
    <cellStyle name="Currency 2 6 4" xfId="1646" xr:uid="{6FE73F50-C96E-49AF-9B1B-03670AD4B4AD}"/>
    <cellStyle name="Currency 2 7" xfId="1373" xr:uid="{00000000-0005-0000-0000-000055020000}"/>
    <cellStyle name="Currency 2 7 2" xfId="1549" xr:uid="{00000000-0005-0000-0000-000056020000}"/>
    <cellStyle name="Currency 2 7 2 2" xfId="1815" xr:uid="{6F2C2470-71EE-4843-A0FA-E5746D97F13B}"/>
    <cellStyle name="Currency 2 7 3" xfId="1686" xr:uid="{398B00E7-35E6-4077-8A8B-C49DCDF7F7AA}"/>
    <cellStyle name="Currency 2 8" xfId="1448" xr:uid="{00000000-0005-0000-0000-000057020000}"/>
    <cellStyle name="Currency 2 8 2" xfId="1745" xr:uid="{D8A615CF-67CF-4C47-A8C2-2F9E8DB6AF03}"/>
    <cellStyle name="Currency 2 9" xfId="1479" xr:uid="{00000000-0005-0000-0000-000058020000}"/>
    <cellStyle name="Currency 2 9 2" xfId="1761" xr:uid="{6E3609D3-BBE5-4D44-B726-0886813C93C2}"/>
    <cellStyle name="Currency 2*" xfId="283" xr:uid="{00000000-0005-0000-0000-000059020000}"/>
    <cellStyle name="Currency 2_% Change" xfId="284" xr:uid="{00000000-0005-0000-0000-00005A020000}"/>
    <cellStyle name="Currency 3" xfId="285" xr:uid="{00000000-0005-0000-0000-00005B020000}"/>
    <cellStyle name="Currency 3 2" xfId="1395" xr:uid="{00000000-0005-0000-0000-00005C020000}"/>
    <cellStyle name="Currency 3 2 2" xfId="1571" xr:uid="{00000000-0005-0000-0000-00005D020000}"/>
    <cellStyle name="Currency 3 2 2 2" xfId="1835" xr:uid="{296ABCBD-082F-4BF1-A7CB-B390BF3228D0}"/>
    <cellStyle name="Currency 3 2 3" xfId="1706" xr:uid="{D2097036-6B03-443C-B5C0-0453C71BC66C}"/>
    <cellStyle name="Currency 3 3" xfId="1500" xr:uid="{00000000-0005-0000-0000-00005E020000}"/>
    <cellStyle name="Currency 3 3 2" xfId="1780" xr:uid="{577019BC-BC37-4577-A735-38F541B54F92}"/>
    <cellStyle name="Currency 3 4" xfId="1647" xr:uid="{F67DA382-35ED-4408-A686-5878D240DB51}"/>
    <cellStyle name="Currency 3*" xfId="286" xr:uid="{00000000-0005-0000-0000-00005F020000}"/>
    <cellStyle name="Currency 4" xfId="287" xr:uid="{00000000-0005-0000-0000-000060020000}"/>
    <cellStyle name="Currency 4 2" xfId="1396" xr:uid="{00000000-0005-0000-0000-000061020000}"/>
    <cellStyle name="Currency 4 2 2" xfId="1572" xr:uid="{00000000-0005-0000-0000-000062020000}"/>
    <cellStyle name="Currency 4 2 2 2" xfId="1836" xr:uid="{156C0C87-A180-4AFE-928A-4097E27B5F28}"/>
    <cellStyle name="Currency 4 2 3" xfId="1707" xr:uid="{B4E7C8E4-C975-4DA8-BA48-4BF455AFBBAB}"/>
    <cellStyle name="Currency 4 3" xfId="1501" xr:uid="{00000000-0005-0000-0000-000063020000}"/>
    <cellStyle name="Currency 4 3 2" xfId="1781" xr:uid="{D2FE30B9-556B-4FD2-B5F5-A6329F9C40EF}"/>
    <cellStyle name="Currency 4 4" xfId="1648" xr:uid="{9F48C126-3A21-4F01-95FE-6052812643D2}"/>
    <cellStyle name="Currency 5" xfId="1616" xr:uid="{00000000-0005-0000-0000-000064020000}"/>
    <cellStyle name="Currency 5 2" xfId="1870" xr:uid="{5DC65308-3C91-428D-B39B-986087FD2826}"/>
    <cellStyle name="Currency 6" xfId="1440" xr:uid="{00000000-0005-0000-0000-000065020000}"/>
    <cellStyle name="Currency 6 2" xfId="1741" xr:uid="{736336D8-3984-46FE-B096-0FD5F5CB6DB3}"/>
    <cellStyle name="Currency*" xfId="288" xr:uid="{00000000-0005-0000-0000-000066020000}"/>
    <cellStyle name="Currency0" xfId="289" xr:uid="{00000000-0005-0000-0000-000067020000}"/>
    <cellStyle name="Data_Total" xfId="1330" xr:uid="{00000000-0005-0000-0000-000068020000}"/>
    <cellStyle name="Date" xfId="290" xr:uid="{00000000-0005-0000-0000-000069020000}"/>
    <cellStyle name="Date Aligned" xfId="291" xr:uid="{00000000-0005-0000-0000-00006A020000}"/>
    <cellStyle name="Date Aligned*" xfId="292" xr:uid="{00000000-0005-0000-0000-00006B020000}"/>
    <cellStyle name="Date Aligned__MasterJRComps" xfId="293" xr:uid="{00000000-0005-0000-0000-00006C020000}"/>
    <cellStyle name="Description" xfId="294" xr:uid="{00000000-0005-0000-0000-00006D020000}"/>
    <cellStyle name="Dia" xfId="295" xr:uid="{00000000-0005-0000-0000-00006E020000}"/>
    <cellStyle name="Dia 2" xfId="1005" xr:uid="{00000000-0005-0000-0000-00006F020000}"/>
    <cellStyle name="DistributionType" xfId="296" xr:uid="{00000000-0005-0000-0000-000070020000}"/>
    <cellStyle name="DistributionType 2" xfId="1006" xr:uid="{00000000-0005-0000-0000-000071020000}"/>
    <cellStyle name="Dotted Line" xfId="297" xr:uid="{00000000-0005-0000-0000-000072020000}"/>
    <cellStyle name="Encabez1" xfId="298" xr:uid="{00000000-0005-0000-0000-000073020000}"/>
    <cellStyle name="Encabez1 2" xfId="1007" xr:uid="{00000000-0005-0000-0000-000074020000}"/>
    <cellStyle name="Encabez2" xfId="299" xr:uid="{00000000-0005-0000-0000-000075020000}"/>
    <cellStyle name="Encabez2 2" xfId="1008" xr:uid="{00000000-0005-0000-0000-000076020000}"/>
    <cellStyle name="Euro" xfId="300" xr:uid="{00000000-0005-0000-0000-000077020000}"/>
    <cellStyle name="Euro 2" xfId="301" xr:uid="{00000000-0005-0000-0000-000078020000}"/>
    <cellStyle name="Euro 2 2" xfId="1010" xr:uid="{00000000-0005-0000-0000-000079020000}"/>
    <cellStyle name="Euro 3" xfId="1009" xr:uid="{00000000-0005-0000-0000-00007A020000}"/>
    <cellStyle name="Explanatory Text 2" xfId="302" xr:uid="{00000000-0005-0000-0000-00007B020000}"/>
    <cellStyle name="Explanatory Text 2 2" xfId="303" xr:uid="{00000000-0005-0000-0000-00007C020000}"/>
    <cellStyle name="Explanatory Text 3" xfId="304" xr:uid="{00000000-0005-0000-0000-00007D020000}"/>
    <cellStyle name="Explanatory Text 4" xfId="38" xr:uid="{00000000-0005-0000-0000-00007E020000}"/>
    <cellStyle name="F2" xfId="305" xr:uid="{00000000-0005-0000-0000-00007F020000}"/>
    <cellStyle name="F2 2" xfId="1011" xr:uid="{00000000-0005-0000-0000-000080020000}"/>
    <cellStyle name="F3" xfId="306" xr:uid="{00000000-0005-0000-0000-000081020000}"/>
    <cellStyle name="F3 2" xfId="1012" xr:uid="{00000000-0005-0000-0000-000082020000}"/>
    <cellStyle name="F4" xfId="307" xr:uid="{00000000-0005-0000-0000-000083020000}"/>
    <cellStyle name="F4 2" xfId="1013" xr:uid="{00000000-0005-0000-0000-000084020000}"/>
    <cellStyle name="F5" xfId="308" xr:uid="{00000000-0005-0000-0000-000085020000}"/>
    <cellStyle name="F5 2" xfId="1014" xr:uid="{00000000-0005-0000-0000-000086020000}"/>
    <cellStyle name="F6" xfId="309" xr:uid="{00000000-0005-0000-0000-000087020000}"/>
    <cellStyle name="F6 2" xfId="1015" xr:uid="{00000000-0005-0000-0000-000088020000}"/>
    <cellStyle name="F7" xfId="310" xr:uid="{00000000-0005-0000-0000-000089020000}"/>
    <cellStyle name="F7 2" xfId="1016" xr:uid="{00000000-0005-0000-0000-00008A020000}"/>
    <cellStyle name="F8" xfId="311" xr:uid="{00000000-0005-0000-0000-00008B020000}"/>
    <cellStyle name="F8 2" xfId="1017" xr:uid="{00000000-0005-0000-0000-00008C020000}"/>
    <cellStyle name="field" xfId="1331" xr:uid="{00000000-0005-0000-0000-00008D020000}"/>
    <cellStyle name="field names" xfId="1332" xr:uid="{00000000-0005-0000-0000-00008E020000}"/>
    <cellStyle name="Fijo" xfId="312" xr:uid="{00000000-0005-0000-0000-00008F020000}"/>
    <cellStyle name="Fijo 2" xfId="1018" xr:uid="{00000000-0005-0000-0000-000090020000}"/>
    <cellStyle name="Financiero" xfId="313" xr:uid="{00000000-0005-0000-0000-000091020000}"/>
    <cellStyle name="Financiero 2" xfId="1019" xr:uid="{00000000-0005-0000-0000-000092020000}"/>
    <cellStyle name="Fixed" xfId="314" xr:uid="{00000000-0005-0000-0000-000093020000}"/>
    <cellStyle name="Flag" xfId="315" xr:uid="{00000000-0005-0000-0000-000094020000}"/>
    <cellStyle name="Flash" xfId="316" xr:uid="{00000000-0005-0000-0000-000095020000}"/>
    <cellStyle name="Fonts" xfId="317" xr:uid="{00000000-0005-0000-0000-000096020000}"/>
    <cellStyle name="Fonts 2" xfId="1020" xr:uid="{00000000-0005-0000-0000-000097020000}"/>
    <cellStyle name="footer" xfId="1333" xr:uid="{00000000-0005-0000-0000-000098020000}"/>
    <cellStyle name="Footer SBILogo1" xfId="318" xr:uid="{00000000-0005-0000-0000-000099020000}"/>
    <cellStyle name="Footer SBILogo1 2" xfId="1021" xr:uid="{00000000-0005-0000-0000-00009A020000}"/>
    <cellStyle name="Footer SBILogo2" xfId="319" xr:uid="{00000000-0005-0000-0000-00009B020000}"/>
    <cellStyle name="Footnote" xfId="320" xr:uid="{00000000-0005-0000-0000-00009C020000}"/>
    <cellStyle name="footnote ref" xfId="321" xr:uid="{00000000-0005-0000-0000-00009D020000}"/>
    <cellStyle name="Footnote Reference" xfId="322" xr:uid="{00000000-0005-0000-0000-00009E020000}"/>
    <cellStyle name="footnote text" xfId="323" xr:uid="{00000000-0005-0000-0000-00009F020000}"/>
    <cellStyle name="Footnote_% Change" xfId="324" xr:uid="{00000000-0005-0000-0000-0000A0020000}"/>
    <cellStyle name="General" xfId="325" xr:uid="{00000000-0005-0000-0000-0000A1020000}"/>
    <cellStyle name="General 2" xfId="326" xr:uid="{00000000-0005-0000-0000-0000A2020000}"/>
    <cellStyle name="General 2 2" xfId="1023" xr:uid="{00000000-0005-0000-0000-0000A3020000}"/>
    <cellStyle name="General 3" xfId="1022" xr:uid="{00000000-0005-0000-0000-0000A4020000}"/>
    <cellStyle name="Good 2" xfId="327" xr:uid="{00000000-0005-0000-0000-0000A5020000}"/>
    <cellStyle name="Good 2 2" xfId="328" xr:uid="{00000000-0005-0000-0000-0000A6020000}"/>
    <cellStyle name="Good 3" xfId="329" xr:uid="{00000000-0005-0000-0000-0000A7020000}"/>
    <cellStyle name="Good 4" xfId="28" xr:uid="{00000000-0005-0000-0000-0000A8020000}"/>
    <cellStyle name="Grey" xfId="330" xr:uid="{00000000-0005-0000-0000-0000A9020000}"/>
    <cellStyle name="Grey 2" xfId="1229" xr:uid="{00000000-0005-0000-0000-0000AA020000}"/>
    <cellStyle name="Group" xfId="331" xr:uid="{00000000-0005-0000-0000-0000AB020000}"/>
    <cellStyle name="Group 2" xfId="1024" xr:uid="{00000000-0005-0000-0000-0000AC020000}"/>
    <cellStyle name="GroupNote" xfId="332" xr:uid="{00000000-0005-0000-0000-0000AD020000}"/>
    <cellStyle name="GroupNote 2" xfId="1025" xr:uid="{00000000-0005-0000-0000-0000AE020000}"/>
    <cellStyle name="Hard Percent" xfId="333" xr:uid="{00000000-0005-0000-0000-0000AF020000}"/>
    <cellStyle name="Header" xfId="334" xr:uid="{00000000-0005-0000-0000-0000B0020000}"/>
    <cellStyle name="Header Draft Stamp" xfId="335" xr:uid="{00000000-0005-0000-0000-0000B1020000}"/>
    <cellStyle name="Header_% Change" xfId="336" xr:uid="{00000000-0005-0000-0000-0000B2020000}"/>
    <cellStyle name="Header1" xfId="337" xr:uid="{00000000-0005-0000-0000-0000B3020000}"/>
    <cellStyle name="Header2" xfId="338" xr:uid="{00000000-0005-0000-0000-0000B4020000}"/>
    <cellStyle name="HeaderLabel" xfId="339" xr:uid="{00000000-0005-0000-0000-0000B5020000}"/>
    <cellStyle name="HeaderText" xfId="340" xr:uid="{00000000-0005-0000-0000-0000B6020000}"/>
    <cellStyle name="Heading" xfId="341" xr:uid="{00000000-0005-0000-0000-0000B7020000}"/>
    <cellStyle name="Heading 1 2" xfId="342" xr:uid="{00000000-0005-0000-0000-0000B8020000}"/>
    <cellStyle name="Heading 1 2 2" xfId="343" xr:uid="{00000000-0005-0000-0000-0000B9020000}"/>
    <cellStyle name="Heading 1 2_asset sales" xfId="344" xr:uid="{00000000-0005-0000-0000-0000BA020000}"/>
    <cellStyle name="Heading 1 3" xfId="345" xr:uid="{00000000-0005-0000-0000-0000BB020000}"/>
    <cellStyle name="Heading 1 4" xfId="346" xr:uid="{00000000-0005-0000-0000-0000BC020000}"/>
    <cellStyle name="Heading 1 4 2" xfId="347" xr:uid="{00000000-0005-0000-0000-0000BD020000}"/>
    <cellStyle name="Heading 1 5" xfId="348" xr:uid="{00000000-0005-0000-0000-0000BE020000}"/>
    <cellStyle name="Heading 1 6" xfId="24" xr:uid="{00000000-0005-0000-0000-0000BF020000}"/>
    <cellStyle name="Heading 1 Above" xfId="349" xr:uid="{00000000-0005-0000-0000-0000C0020000}"/>
    <cellStyle name="Heading 1+" xfId="350" xr:uid="{00000000-0005-0000-0000-0000C1020000}"/>
    <cellStyle name="Heading 1+ 2" xfId="1026" xr:uid="{00000000-0005-0000-0000-0000C2020000}"/>
    <cellStyle name="Heading 2 2" xfId="351" xr:uid="{00000000-0005-0000-0000-0000C3020000}"/>
    <cellStyle name="Heading 2 2 2" xfId="352" xr:uid="{00000000-0005-0000-0000-0000C4020000}"/>
    <cellStyle name="Heading 2 3" xfId="353" xr:uid="{00000000-0005-0000-0000-0000C5020000}"/>
    <cellStyle name="Heading 2 4" xfId="354" xr:uid="{00000000-0005-0000-0000-0000C6020000}"/>
    <cellStyle name="Heading 2 4 2" xfId="355" xr:uid="{00000000-0005-0000-0000-0000C7020000}"/>
    <cellStyle name="Heading 2 5" xfId="356" xr:uid="{00000000-0005-0000-0000-0000C8020000}"/>
    <cellStyle name="Heading 2 6" xfId="25" xr:uid="{00000000-0005-0000-0000-0000C9020000}"/>
    <cellStyle name="Heading 2 Below" xfId="357" xr:uid="{00000000-0005-0000-0000-0000CA020000}"/>
    <cellStyle name="Heading 2+" xfId="358" xr:uid="{00000000-0005-0000-0000-0000CB020000}"/>
    <cellStyle name="Heading 2+ 2" xfId="1027" xr:uid="{00000000-0005-0000-0000-0000CC020000}"/>
    <cellStyle name="Heading 3 2" xfId="359" xr:uid="{00000000-0005-0000-0000-0000CD020000}"/>
    <cellStyle name="Heading 3 2 2" xfId="360" xr:uid="{00000000-0005-0000-0000-0000CE020000}"/>
    <cellStyle name="Heading 3 3" xfId="361" xr:uid="{00000000-0005-0000-0000-0000CF020000}"/>
    <cellStyle name="Heading 3 4" xfId="362" xr:uid="{00000000-0005-0000-0000-0000D0020000}"/>
    <cellStyle name="Heading 3 4 2" xfId="363" xr:uid="{00000000-0005-0000-0000-0000D1020000}"/>
    <cellStyle name="Heading 3 5" xfId="364" xr:uid="{00000000-0005-0000-0000-0000D2020000}"/>
    <cellStyle name="Heading 3 6" xfId="26" xr:uid="{00000000-0005-0000-0000-0000D3020000}"/>
    <cellStyle name="Heading 3+" xfId="365" xr:uid="{00000000-0005-0000-0000-0000D4020000}"/>
    <cellStyle name="Heading 4 2" xfId="366" xr:uid="{00000000-0005-0000-0000-0000D5020000}"/>
    <cellStyle name="Heading 4 2 2" xfId="367" xr:uid="{00000000-0005-0000-0000-0000D6020000}"/>
    <cellStyle name="Heading 4 3" xfId="368" xr:uid="{00000000-0005-0000-0000-0000D7020000}"/>
    <cellStyle name="Heading 4 4" xfId="369" xr:uid="{00000000-0005-0000-0000-0000D8020000}"/>
    <cellStyle name="Heading 4 4 2" xfId="370" xr:uid="{00000000-0005-0000-0000-0000D9020000}"/>
    <cellStyle name="Heading 4 5" xfId="371" xr:uid="{00000000-0005-0000-0000-0000DA020000}"/>
    <cellStyle name="Heading 4 6" xfId="27" xr:uid="{00000000-0005-0000-0000-0000DB020000}"/>
    <cellStyle name="Heading 5" xfId="372" xr:uid="{00000000-0005-0000-0000-0000DC020000}"/>
    <cellStyle name="Heading 6" xfId="373" xr:uid="{00000000-0005-0000-0000-0000DD020000}"/>
    <cellStyle name="Heading 7" xfId="374" xr:uid="{00000000-0005-0000-0000-0000DE020000}"/>
    <cellStyle name="Heading 8" xfId="375" xr:uid="{00000000-0005-0000-0000-0000DF020000}"/>
    <cellStyle name="Heading1" xfId="376" xr:uid="{00000000-0005-0000-0000-0000E0020000}"/>
    <cellStyle name="Heading2" xfId="377" xr:uid="{00000000-0005-0000-0000-0000E1020000}"/>
    <cellStyle name="Heading3" xfId="378" xr:uid="{00000000-0005-0000-0000-0000E2020000}"/>
    <cellStyle name="Heading4" xfId="379" xr:uid="{00000000-0005-0000-0000-0000E3020000}"/>
    <cellStyle name="Heading5" xfId="380" xr:uid="{00000000-0005-0000-0000-0000E4020000}"/>
    <cellStyle name="Headings" xfId="1334" xr:uid="{00000000-0005-0000-0000-0000E5020000}"/>
    <cellStyle name="Horizontal" xfId="381" xr:uid="{00000000-0005-0000-0000-0000E6020000}"/>
    <cellStyle name="Horizontal 2" xfId="1028" xr:uid="{00000000-0005-0000-0000-0000E7020000}"/>
    <cellStyle name="Hyperlink" xfId="1" builtinId="8"/>
    <cellStyle name="Hyperlink 2" xfId="3" xr:uid="{00000000-0005-0000-0000-0000E9020000}"/>
    <cellStyle name="Hyperlink 2 2" xfId="383" xr:uid="{00000000-0005-0000-0000-0000EA020000}"/>
    <cellStyle name="Hyperlink 2 3" xfId="1335" xr:uid="{00000000-0005-0000-0000-0000EB020000}"/>
    <cellStyle name="Hyperlink 2 4" xfId="382" xr:uid="{00000000-0005-0000-0000-0000EC020000}"/>
    <cellStyle name="Hyperlink 2 5" xfId="20" xr:uid="{00000000-0005-0000-0000-0000ED020000}"/>
    <cellStyle name="Hyperlink 3" xfId="384" xr:uid="{00000000-0005-0000-0000-0000EE020000}"/>
    <cellStyle name="Hyperlink 3 2" xfId="1336" xr:uid="{00000000-0005-0000-0000-0000EF020000}"/>
    <cellStyle name="Hyperlink 4" xfId="385" xr:uid="{00000000-0005-0000-0000-0000F0020000}"/>
    <cellStyle name="Hyperlink 5" xfId="386" xr:uid="{00000000-0005-0000-0000-0000F1020000}"/>
    <cellStyle name="Hyperlink 6" xfId="387" xr:uid="{00000000-0005-0000-0000-0000F2020000}"/>
    <cellStyle name="Information" xfId="388" xr:uid="{00000000-0005-0000-0000-0000F3020000}"/>
    <cellStyle name="Input [yellow]" xfId="389" xr:uid="{00000000-0005-0000-0000-0000F4020000}"/>
    <cellStyle name="Input 10" xfId="390" xr:uid="{00000000-0005-0000-0000-0000F5020000}"/>
    <cellStyle name="Input 11" xfId="391" xr:uid="{00000000-0005-0000-0000-0000F6020000}"/>
    <cellStyle name="Input 12" xfId="392" xr:uid="{00000000-0005-0000-0000-0000F7020000}"/>
    <cellStyle name="Input 13" xfId="393" xr:uid="{00000000-0005-0000-0000-0000F8020000}"/>
    <cellStyle name="Input 14" xfId="394" xr:uid="{00000000-0005-0000-0000-0000F9020000}"/>
    <cellStyle name="Input 15" xfId="395" xr:uid="{00000000-0005-0000-0000-0000FA020000}"/>
    <cellStyle name="Input 16" xfId="396" xr:uid="{00000000-0005-0000-0000-0000FB020000}"/>
    <cellStyle name="Input 17" xfId="397" xr:uid="{00000000-0005-0000-0000-0000FC020000}"/>
    <cellStyle name="Input 18" xfId="398" xr:uid="{00000000-0005-0000-0000-0000FD020000}"/>
    <cellStyle name="Input 19" xfId="399" xr:uid="{00000000-0005-0000-0000-0000FE020000}"/>
    <cellStyle name="Input 2" xfId="400" xr:uid="{00000000-0005-0000-0000-0000FF020000}"/>
    <cellStyle name="Input 2 2" xfId="401" xr:uid="{00000000-0005-0000-0000-000000030000}"/>
    <cellStyle name="Input 20" xfId="402" xr:uid="{00000000-0005-0000-0000-000001030000}"/>
    <cellStyle name="Input 21" xfId="31" xr:uid="{00000000-0005-0000-0000-000002030000}"/>
    <cellStyle name="Input 3" xfId="403" xr:uid="{00000000-0005-0000-0000-000003030000}"/>
    <cellStyle name="Input 4" xfId="404" xr:uid="{00000000-0005-0000-0000-000004030000}"/>
    <cellStyle name="Input 5" xfId="405" xr:uid="{00000000-0005-0000-0000-000005030000}"/>
    <cellStyle name="Input 6" xfId="406" xr:uid="{00000000-0005-0000-0000-000006030000}"/>
    <cellStyle name="Input 7" xfId="407" xr:uid="{00000000-0005-0000-0000-000007030000}"/>
    <cellStyle name="Input 8" xfId="408" xr:uid="{00000000-0005-0000-0000-000008030000}"/>
    <cellStyle name="Input 9" xfId="409" xr:uid="{00000000-0005-0000-0000-000009030000}"/>
    <cellStyle name="Input Currency" xfId="410" xr:uid="{00000000-0005-0000-0000-00000A030000}"/>
    <cellStyle name="Input Currency 2" xfId="411" xr:uid="{00000000-0005-0000-0000-00000B030000}"/>
    <cellStyle name="Input Multiple" xfId="412" xr:uid="{00000000-0005-0000-0000-00000C030000}"/>
    <cellStyle name="Input Percent" xfId="413" xr:uid="{00000000-0005-0000-0000-00000D030000}"/>
    <cellStyle name="LabelIntersect" xfId="414" xr:uid="{00000000-0005-0000-0000-00000E030000}"/>
    <cellStyle name="LabelLeft" xfId="415" xr:uid="{00000000-0005-0000-0000-00000F030000}"/>
    <cellStyle name="LabelTop" xfId="416" xr:uid="{00000000-0005-0000-0000-000010030000}"/>
    <cellStyle name="Level" xfId="417" xr:uid="{00000000-0005-0000-0000-000011030000}"/>
    <cellStyle name="Level 2" xfId="1029" xr:uid="{00000000-0005-0000-0000-000012030000}"/>
    <cellStyle name="Linked Cell 2" xfId="418" xr:uid="{00000000-0005-0000-0000-000013030000}"/>
    <cellStyle name="Linked Cell 2 2" xfId="419" xr:uid="{00000000-0005-0000-0000-000014030000}"/>
    <cellStyle name="Linked Cell 3" xfId="420" xr:uid="{00000000-0005-0000-0000-000015030000}"/>
    <cellStyle name="Linked Cell 4" xfId="34" xr:uid="{00000000-0005-0000-0000-000016030000}"/>
    <cellStyle name="Mik" xfId="421" xr:uid="{00000000-0005-0000-0000-000017030000}"/>
    <cellStyle name="Mik 2" xfId="422" xr:uid="{00000000-0005-0000-0000-000018030000}"/>
    <cellStyle name="Mik 2 2" xfId="423" xr:uid="{00000000-0005-0000-0000-000019030000}"/>
    <cellStyle name="Mik 2 2 2" xfId="1032" xr:uid="{00000000-0005-0000-0000-00001A030000}"/>
    <cellStyle name="Mik 2 3" xfId="1031" xr:uid="{00000000-0005-0000-0000-00001B030000}"/>
    <cellStyle name="Mik 3" xfId="1030" xr:uid="{00000000-0005-0000-0000-00001C030000}"/>
    <cellStyle name="Mik_Fiscal Tables" xfId="424" xr:uid="{00000000-0005-0000-0000-00001D030000}"/>
    <cellStyle name="Millares [0]_10 AVERIAS MASIVAS + ANT" xfId="425" xr:uid="{00000000-0005-0000-0000-00001E030000}"/>
    <cellStyle name="Millares_10 AVERIAS MASIVAS + ANT" xfId="426" xr:uid="{00000000-0005-0000-0000-00001F030000}"/>
    <cellStyle name="Moneda [0]_Clasif por Diferencial" xfId="427" xr:uid="{00000000-0005-0000-0000-000020030000}"/>
    <cellStyle name="Moneda_Clasif por Diferencial" xfId="428" xr:uid="{00000000-0005-0000-0000-000021030000}"/>
    <cellStyle name="MS_English" xfId="429" xr:uid="{00000000-0005-0000-0000-000022030000}"/>
    <cellStyle name="Multiple" xfId="430" xr:uid="{00000000-0005-0000-0000-000023030000}"/>
    <cellStyle name="MultipleBelow" xfId="431" xr:uid="{00000000-0005-0000-0000-000024030000}"/>
    <cellStyle name="N" xfId="432" xr:uid="{00000000-0005-0000-0000-000025030000}"/>
    <cellStyle name="N 2" xfId="433" xr:uid="{00000000-0005-0000-0000-000026030000}"/>
    <cellStyle name="N 2 2" xfId="1034" xr:uid="{00000000-0005-0000-0000-000027030000}"/>
    <cellStyle name="N 3" xfId="1033" xr:uid="{00000000-0005-0000-0000-000028030000}"/>
    <cellStyle name="Neutral 2" xfId="434" xr:uid="{00000000-0005-0000-0000-000029030000}"/>
    <cellStyle name="Neutral 2 2" xfId="435" xr:uid="{00000000-0005-0000-0000-00002A030000}"/>
    <cellStyle name="Neutral 3" xfId="436" xr:uid="{00000000-0005-0000-0000-00002B030000}"/>
    <cellStyle name="Neutral 4" xfId="30" xr:uid="{00000000-0005-0000-0000-00002C030000}"/>
    <cellStyle name="no dec" xfId="437" xr:uid="{00000000-0005-0000-0000-00002D030000}"/>
    <cellStyle name="no dec 2" xfId="1235" xr:uid="{00000000-0005-0000-0000-00002E030000}"/>
    <cellStyle name="Normal" xfId="0" builtinId="0"/>
    <cellStyle name="Normal - Style1" xfId="438" xr:uid="{00000000-0005-0000-0000-000030030000}"/>
    <cellStyle name="Normal - Style1 2" xfId="439" xr:uid="{00000000-0005-0000-0000-000031030000}"/>
    <cellStyle name="Normal - Style2" xfId="440" xr:uid="{00000000-0005-0000-0000-000032030000}"/>
    <cellStyle name="Normal - Style3" xfId="441" xr:uid="{00000000-0005-0000-0000-000033030000}"/>
    <cellStyle name="Normal - Style4" xfId="442" xr:uid="{00000000-0005-0000-0000-000034030000}"/>
    <cellStyle name="Normal - Style5" xfId="443" xr:uid="{00000000-0005-0000-0000-000035030000}"/>
    <cellStyle name="Normal 0" xfId="444" xr:uid="{00000000-0005-0000-0000-000036030000}"/>
    <cellStyle name="Normal 10" xfId="445" xr:uid="{00000000-0005-0000-0000-000037030000}"/>
    <cellStyle name="Normal 10 2" xfId="446" xr:uid="{00000000-0005-0000-0000-000038030000}"/>
    <cellStyle name="Normal 10 2 2" xfId="1036" xr:uid="{00000000-0005-0000-0000-000039030000}"/>
    <cellStyle name="Normal 10 3" xfId="1035" xr:uid="{00000000-0005-0000-0000-00003A030000}"/>
    <cellStyle name="Normal 10 4" xfId="447" xr:uid="{00000000-0005-0000-0000-00003B030000}"/>
    <cellStyle name="Normal 10 4 2" xfId="1037" xr:uid="{00000000-0005-0000-0000-00003C030000}"/>
    <cellStyle name="Normal 100" xfId="1470" xr:uid="{00000000-0005-0000-0000-00003D030000}"/>
    <cellStyle name="Normal 102" xfId="21" xr:uid="{00000000-0005-0000-0000-00003E030000}"/>
    <cellStyle name="Normal 102 2" xfId="448" xr:uid="{00000000-0005-0000-0000-00003F030000}"/>
    <cellStyle name="Normal 102 2 2" xfId="1039" xr:uid="{00000000-0005-0000-0000-000040030000}"/>
    <cellStyle name="Normal 102 3" xfId="1038" xr:uid="{00000000-0005-0000-0000-000041030000}"/>
    <cellStyle name="Normal 103" xfId="10" xr:uid="{00000000-0005-0000-0000-000042030000}"/>
    <cellStyle name="Normal 11" xfId="449" xr:uid="{00000000-0005-0000-0000-000043030000}"/>
    <cellStyle name="Normal 11 2" xfId="450" xr:uid="{00000000-0005-0000-0000-000044030000}"/>
    <cellStyle name="Normal 11 2 2" xfId="1041" xr:uid="{00000000-0005-0000-0000-000045030000}"/>
    <cellStyle name="Normal 11 3" xfId="1040" xr:uid="{00000000-0005-0000-0000-000046030000}"/>
    <cellStyle name="Normal 12" xfId="451" xr:uid="{00000000-0005-0000-0000-000047030000}"/>
    <cellStyle name="Normal 12 2" xfId="452" xr:uid="{00000000-0005-0000-0000-000048030000}"/>
    <cellStyle name="Normal 12 2 2" xfId="1043" xr:uid="{00000000-0005-0000-0000-000049030000}"/>
    <cellStyle name="Normal 12 3" xfId="1042" xr:uid="{00000000-0005-0000-0000-00004A030000}"/>
    <cellStyle name="Normal 13" xfId="453" xr:uid="{00000000-0005-0000-0000-00004B030000}"/>
    <cellStyle name="Normal 13 2" xfId="1044" xr:uid="{00000000-0005-0000-0000-00004C030000}"/>
    <cellStyle name="Normal 14" xfId="454" xr:uid="{00000000-0005-0000-0000-00004D030000}"/>
    <cellStyle name="Normal 14 2" xfId="1045" xr:uid="{00000000-0005-0000-0000-00004E030000}"/>
    <cellStyle name="Normal 15" xfId="455" xr:uid="{00000000-0005-0000-0000-00004F030000}"/>
    <cellStyle name="Normal 15 2" xfId="1046" xr:uid="{00000000-0005-0000-0000-000050030000}"/>
    <cellStyle name="Normal 15 3" xfId="456" xr:uid="{00000000-0005-0000-0000-000051030000}"/>
    <cellStyle name="Normal 15 3 2" xfId="1047" xr:uid="{00000000-0005-0000-0000-000052030000}"/>
    <cellStyle name="Normal 16" xfId="457" xr:uid="{00000000-0005-0000-0000-000053030000}"/>
    <cellStyle name="Normal 16 2" xfId="1048" xr:uid="{00000000-0005-0000-0000-000054030000}"/>
    <cellStyle name="Normal 17" xfId="458" xr:uid="{00000000-0005-0000-0000-000055030000}"/>
    <cellStyle name="Normal 17 2" xfId="1049" xr:uid="{00000000-0005-0000-0000-000056030000}"/>
    <cellStyle name="Normal 18" xfId="459" xr:uid="{00000000-0005-0000-0000-000057030000}"/>
    <cellStyle name="Normal 18 10 4" xfId="460" xr:uid="{00000000-0005-0000-0000-000058030000}"/>
    <cellStyle name="Normal 18 2" xfId="1050" xr:uid="{00000000-0005-0000-0000-000059030000}"/>
    <cellStyle name="Normal 19" xfId="461" xr:uid="{00000000-0005-0000-0000-00005A030000}"/>
    <cellStyle name="Normal 19 2" xfId="1051" xr:uid="{00000000-0005-0000-0000-00005B030000}"/>
    <cellStyle name="Normal 2" xfId="4" xr:uid="{00000000-0005-0000-0000-00005C030000}"/>
    <cellStyle name="Normal 2 10" xfId="463" xr:uid="{00000000-0005-0000-0000-00005D030000}"/>
    <cellStyle name="Normal 2 11" xfId="464" xr:uid="{00000000-0005-0000-0000-00005E030000}"/>
    <cellStyle name="Normal 2 12" xfId="465" xr:uid="{00000000-0005-0000-0000-00005F030000}"/>
    <cellStyle name="Normal 2 12 2" xfId="1052" xr:uid="{00000000-0005-0000-0000-000060030000}"/>
    <cellStyle name="Normal 2 13" xfId="1319" xr:uid="{00000000-0005-0000-0000-000061030000}"/>
    <cellStyle name="Normal 2 14" xfId="462" xr:uid="{00000000-0005-0000-0000-000062030000}"/>
    <cellStyle name="Normal 2 15" xfId="1366" xr:uid="{00000000-0005-0000-0000-000063030000}"/>
    <cellStyle name="Normal 2 15 2" xfId="1542" xr:uid="{00000000-0005-0000-0000-000064030000}"/>
    <cellStyle name="Normal 2 16" xfId="1441" xr:uid="{00000000-0005-0000-0000-000065030000}"/>
    <cellStyle name="Normal 2 17" xfId="1472" xr:uid="{00000000-0005-0000-0000-000066030000}"/>
    <cellStyle name="Normal 2 18" xfId="13" xr:uid="{00000000-0005-0000-0000-000067030000}"/>
    <cellStyle name="Normal 2 19" xfId="1621" xr:uid="{00000000-0005-0000-0000-000068030000}"/>
    <cellStyle name="Normal 2 2" xfId="16" xr:uid="{00000000-0005-0000-0000-000069030000}"/>
    <cellStyle name="Normal 2 2 2" xfId="466" xr:uid="{00000000-0005-0000-0000-00006A030000}"/>
    <cellStyle name="Normal 2 2 2 2" xfId="467" xr:uid="{00000000-0005-0000-0000-00006B030000}"/>
    <cellStyle name="Normal 2 2 2 3" xfId="468" xr:uid="{00000000-0005-0000-0000-00006C030000}"/>
    <cellStyle name="Normal 2 2 2 4" xfId="1054" xr:uid="{00000000-0005-0000-0000-00006D030000}"/>
    <cellStyle name="Normal 2 2 2_T4.40" xfId="469" xr:uid="{00000000-0005-0000-0000-00006E030000}"/>
    <cellStyle name="Normal 2 2 3" xfId="470" xr:uid="{00000000-0005-0000-0000-00006F030000}"/>
    <cellStyle name="Normal 2 2 3 2" xfId="471" xr:uid="{00000000-0005-0000-0000-000070030000}"/>
    <cellStyle name="Normal 2 2 4" xfId="472" xr:uid="{00000000-0005-0000-0000-000071030000}"/>
    <cellStyle name="Normal 2 2 4 2" xfId="473" xr:uid="{00000000-0005-0000-0000-000072030000}"/>
    <cellStyle name="Normal 2 2 5" xfId="474" xr:uid="{00000000-0005-0000-0000-000073030000}"/>
    <cellStyle name="Normal 2 2 5 2" xfId="475" xr:uid="{00000000-0005-0000-0000-000074030000}"/>
    <cellStyle name="Normal 2 2 6" xfId="476" xr:uid="{00000000-0005-0000-0000-000075030000}"/>
    <cellStyle name="Normal 2 2 7" xfId="477" xr:uid="{00000000-0005-0000-0000-000076030000}"/>
    <cellStyle name="Normal 2 2 8" xfId="478" xr:uid="{00000000-0005-0000-0000-000077030000}"/>
    <cellStyle name="Normal 2 2 9" xfId="1053" xr:uid="{00000000-0005-0000-0000-000078030000}"/>
    <cellStyle name="Normal 2 2_T4.40" xfId="479" xr:uid="{00000000-0005-0000-0000-000079030000}"/>
    <cellStyle name="Normal 2 3" xfId="65" xr:uid="{00000000-0005-0000-0000-00007A030000}"/>
    <cellStyle name="Normal 2 3 2" xfId="481" xr:uid="{00000000-0005-0000-0000-00007B030000}"/>
    <cellStyle name="Normal 2 3 2 2" xfId="482" xr:uid="{00000000-0005-0000-0000-00007C030000}"/>
    <cellStyle name="Normal 2 3 2 3" xfId="483" xr:uid="{00000000-0005-0000-0000-00007D030000}"/>
    <cellStyle name="Normal 2 3 2 4" xfId="1056" xr:uid="{00000000-0005-0000-0000-00007E030000}"/>
    <cellStyle name="Normal 2 3 3" xfId="484" xr:uid="{00000000-0005-0000-0000-00007F030000}"/>
    <cellStyle name="Normal 2 3 3 2" xfId="1057" xr:uid="{00000000-0005-0000-0000-000080030000}"/>
    <cellStyle name="Normal 2 3 4" xfId="485" xr:uid="{00000000-0005-0000-0000-000081030000}"/>
    <cellStyle name="Normal 2 3 5" xfId="486" xr:uid="{00000000-0005-0000-0000-000082030000}"/>
    <cellStyle name="Normal 2 3 6" xfId="1055" xr:uid="{00000000-0005-0000-0000-000083030000}"/>
    <cellStyle name="Normal 2 3 7" xfId="1313" xr:uid="{00000000-0005-0000-0000-000084030000}"/>
    <cellStyle name="Normal 2 3 8" xfId="480" xr:uid="{00000000-0005-0000-0000-000085030000}"/>
    <cellStyle name="Normal 2 4" xfId="70" xr:uid="{00000000-0005-0000-0000-000086030000}"/>
    <cellStyle name="Normal 2 4 2" xfId="488" xr:uid="{00000000-0005-0000-0000-000087030000}"/>
    <cellStyle name="Normal 2 4 3" xfId="1058" xr:uid="{00000000-0005-0000-0000-000088030000}"/>
    <cellStyle name="Normal 2 4 4" xfId="487" xr:uid="{00000000-0005-0000-0000-000089030000}"/>
    <cellStyle name="Normal 2 4 5" xfId="1374" xr:uid="{00000000-0005-0000-0000-00008A030000}"/>
    <cellStyle name="Normal 2 4 5 2" xfId="1550" xr:uid="{00000000-0005-0000-0000-00008B030000}"/>
    <cellStyle name="Normal 2 4 6" xfId="1449" xr:uid="{00000000-0005-0000-0000-00008C030000}"/>
    <cellStyle name="Normal 2 4 7" xfId="1480" xr:uid="{00000000-0005-0000-0000-00008D030000}"/>
    <cellStyle name="Normal 2 5" xfId="64" xr:uid="{00000000-0005-0000-0000-00008E030000}"/>
    <cellStyle name="Normal 2 5 2" xfId="490" xr:uid="{00000000-0005-0000-0000-00008F030000}"/>
    <cellStyle name="Normal 2 5 3" xfId="489" xr:uid="{00000000-0005-0000-0000-000090030000}"/>
    <cellStyle name="Normal 2 6" xfId="491" xr:uid="{00000000-0005-0000-0000-000091030000}"/>
    <cellStyle name="Normal 2 6 2" xfId="492" xr:uid="{00000000-0005-0000-0000-000092030000}"/>
    <cellStyle name="Normal 2 6 3" xfId="1451" xr:uid="{00000000-0005-0000-0000-000093030000}"/>
    <cellStyle name="Normal 2 7" xfId="493" xr:uid="{00000000-0005-0000-0000-000094030000}"/>
    <cellStyle name="Normal 2 7 2" xfId="494" xr:uid="{00000000-0005-0000-0000-000095030000}"/>
    <cellStyle name="Normal 2 7 3" xfId="1456" xr:uid="{00000000-0005-0000-0000-000096030000}"/>
    <cellStyle name="Normal 2 8" xfId="495" xr:uid="{00000000-0005-0000-0000-000097030000}"/>
    <cellStyle name="Normal 2 8 2" xfId="496" xr:uid="{00000000-0005-0000-0000-000098030000}"/>
    <cellStyle name="Normal 2 9" xfId="497" xr:uid="{00000000-0005-0000-0000-000099030000}"/>
    <cellStyle name="Normal 2_charts tables TP" xfId="498" xr:uid="{00000000-0005-0000-0000-00009A030000}"/>
    <cellStyle name="Normal 20" xfId="499" xr:uid="{00000000-0005-0000-0000-00009B030000}"/>
    <cellStyle name="Normal 20 2" xfId="1059" xr:uid="{00000000-0005-0000-0000-00009C030000}"/>
    <cellStyle name="Normal 21" xfId="500" xr:uid="{00000000-0005-0000-0000-00009D030000}"/>
    <cellStyle name="Normal 21 2" xfId="501" xr:uid="{00000000-0005-0000-0000-00009E030000}"/>
    <cellStyle name="Normal 21 2 2" xfId="502" xr:uid="{00000000-0005-0000-0000-00009F030000}"/>
    <cellStyle name="Normal 21 2 3" xfId="1061" xr:uid="{00000000-0005-0000-0000-0000A0030000}"/>
    <cellStyle name="Normal 21 3" xfId="503" xr:uid="{00000000-0005-0000-0000-0000A1030000}"/>
    <cellStyle name="Normal 21 4" xfId="504" xr:uid="{00000000-0005-0000-0000-0000A2030000}"/>
    <cellStyle name="Normal 21 5" xfId="1060" xr:uid="{00000000-0005-0000-0000-0000A3030000}"/>
    <cellStyle name="Normal 21_Book1" xfId="505" xr:uid="{00000000-0005-0000-0000-0000A4030000}"/>
    <cellStyle name="Normal 22" xfId="506" xr:uid="{00000000-0005-0000-0000-0000A5030000}"/>
    <cellStyle name="Normal 22 2" xfId="507" xr:uid="{00000000-0005-0000-0000-0000A6030000}"/>
    <cellStyle name="Normal 22 2 2" xfId="508" xr:uid="{00000000-0005-0000-0000-0000A7030000}"/>
    <cellStyle name="Normal 22 2 3" xfId="1063" xr:uid="{00000000-0005-0000-0000-0000A8030000}"/>
    <cellStyle name="Normal 22 3" xfId="509" xr:uid="{00000000-0005-0000-0000-0000A9030000}"/>
    <cellStyle name="Normal 22 4" xfId="510" xr:uid="{00000000-0005-0000-0000-0000AA030000}"/>
    <cellStyle name="Normal 22 5" xfId="1062" xr:uid="{00000000-0005-0000-0000-0000AB030000}"/>
    <cellStyle name="Normal 22_Book1" xfId="511" xr:uid="{00000000-0005-0000-0000-0000AC030000}"/>
    <cellStyle name="Normal 23" xfId="512" xr:uid="{00000000-0005-0000-0000-0000AD030000}"/>
    <cellStyle name="Normal 23 2" xfId="1064" xr:uid="{00000000-0005-0000-0000-0000AE030000}"/>
    <cellStyle name="Normal 24" xfId="513" xr:uid="{00000000-0005-0000-0000-0000AF030000}"/>
    <cellStyle name="Normal 24 2" xfId="514" xr:uid="{00000000-0005-0000-0000-0000B0030000}"/>
    <cellStyle name="Normal 24 2 2" xfId="515" xr:uid="{00000000-0005-0000-0000-0000B1030000}"/>
    <cellStyle name="Normal 24 2 2 2" xfId="516" xr:uid="{00000000-0005-0000-0000-0000B2030000}"/>
    <cellStyle name="Normal 24 2 3" xfId="517" xr:uid="{00000000-0005-0000-0000-0000B3030000}"/>
    <cellStyle name="Normal 24 3" xfId="518" xr:uid="{00000000-0005-0000-0000-0000B4030000}"/>
    <cellStyle name="Normal 25" xfId="519" xr:uid="{00000000-0005-0000-0000-0000B5030000}"/>
    <cellStyle name="Normal 25 2" xfId="520" xr:uid="{00000000-0005-0000-0000-0000B6030000}"/>
    <cellStyle name="Normal 26" xfId="521" xr:uid="{00000000-0005-0000-0000-0000B7030000}"/>
    <cellStyle name="Normal 26 2" xfId="522" xr:uid="{00000000-0005-0000-0000-0000B8030000}"/>
    <cellStyle name="Normal 26 2 2" xfId="1066" xr:uid="{00000000-0005-0000-0000-0000B9030000}"/>
    <cellStyle name="Normal 26 3" xfId="523" xr:uid="{00000000-0005-0000-0000-0000BA030000}"/>
    <cellStyle name="Normal 26 4" xfId="1065" xr:uid="{00000000-0005-0000-0000-0000BB030000}"/>
    <cellStyle name="Normal 27" xfId="524" xr:uid="{00000000-0005-0000-0000-0000BC030000}"/>
    <cellStyle name="Normal 27 2" xfId="525" xr:uid="{00000000-0005-0000-0000-0000BD030000}"/>
    <cellStyle name="Normal 27 2 2" xfId="1067" xr:uid="{00000000-0005-0000-0000-0000BE030000}"/>
    <cellStyle name="Normal 27 3" xfId="526" xr:uid="{00000000-0005-0000-0000-0000BF030000}"/>
    <cellStyle name="Normal 28" xfId="527" xr:uid="{00000000-0005-0000-0000-0000C0030000}"/>
    <cellStyle name="Normal 28 2" xfId="528" xr:uid="{00000000-0005-0000-0000-0000C1030000}"/>
    <cellStyle name="Normal 28 2 2" xfId="529" xr:uid="{00000000-0005-0000-0000-0000C2030000}"/>
    <cellStyle name="Normal 29" xfId="530" xr:uid="{00000000-0005-0000-0000-0000C3030000}"/>
    <cellStyle name="Normal 29 2" xfId="531" xr:uid="{00000000-0005-0000-0000-0000C4030000}"/>
    <cellStyle name="Normal 29 3" xfId="1068" xr:uid="{00000000-0005-0000-0000-0000C5030000}"/>
    <cellStyle name="Normal 3" xfId="11" xr:uid="{00000000-0005-0000-0000-0000C6030000}"/>
    <cellStyle name="Normal 3 10" xfId="532" xr:uid="{00000000-0005-0000-0000-0000C7030000}"/>
    <cellStyle name="Normal 3 11" xfId="533" xr:uid="{00000000-0005-0000-0000-0000C8030000}"/>
    <cellStyle name="Normal 3 11 2" xfId="1069" xr:uid="{00000000-0005-0000-0000-0000C9030000}"/>
    <cellStyle name="Normal 3 12" xfId="534" xr:uid="{00000000-0005-0000-0000-0000CA030000}"/>
    <cellStyle name="Normal 3 2" xfId="71" xr:uid="{00000000-0005-0000-0000-0000CB030000}"/>
    <cellStyle name="Normal 3 2 2" xfId="536" xr:uid="{00000000-0005-0000-0000-0000CC030000}"/>
    <cellStyle name="Normal 3 2 2 2" xfId="537" xr:uid="{00000000-0005-0000-0000-0000CD030000}"/>
    <cellStyle name="Normal 3 2 2 2 2" xfId="1070" xr:uid="{00000000-0005-0000-0000-0000CE030000}"/>
    <cellStyle name="Normal 3 2 3" xfId="538" xr:uid="{00000000-0005-0000-0000-0000CF030000}"/>
    <cellStyle name="Normal 3 2 3 2" xfId="1071" xr:uid="{00000000-0005-0000-0000-0000D0030000}"/>
    <cellStyle name="Normal 3 2 4" xfId="539" xr:uid="{00000000-0005-0000-0000-0000D1030000}"/>
    <cellStyle name="Normal 3 2 4 2" xfId="1072" xr:uid="{00000000-0005-0000-0000-0000D2030000}"/>
    <cellStyle name="Normal 3 2 5" xfId="540" xr:uid="{00000000-0005-0000-0000-0000D3030000}"/>
    <cellStyle name="Normal 3 2 6" xfId="535" xr:uid="{00000000-0005-0000-0000-0000D4030000}"/>
    <cellStyle name="Normal 3 3" xfId="66" xr:uid="{00000000-0005-0000-0000-0000D5030000}"/>
    <cellStyle name="Normal 3 3 2" xfId="542" xr:uid="{00000000-0005-0000-0000-0000D6030000}"/>
    <cellStyle name="Normal 3 3 3" xfId="543" xr:uid="{00000000-0005-0000-0000-0000D7030000}"/>
    <cellStyle name="Normal 3 3 4" xfId="1073" xr:uid="{00000000-0005-0000-0000-0000D8030000}"/>
    <cellStyle name="Normal 3 3 5" xfId="541" xr:uid="{00000000-0005-0000-0000-0000D9030000}"/>
    <cellStyle name="Normal 3 3 6" xfId="1371" xr:uid="{00000000-0005-0000-0000-0000DA030000}"/>
    <cellStyle name="Normal 3 3 6 2" xfId="1547" xr:uid="{00000000-0005-0000-0000-0000DB030000}"/>
    <cellStyle name="Normal 3 3 7" xfId="1446" xr:uid="{00000000-0005-0000-0000-0000DC030000}"/>
    <cellStyle name="Normal 3 3 8" xfId="1477" xr:uid="{00000000-0005-0000-0000-0000DD030000}"/>
    <cellStyle name="Normal 3 3_T4.40" xfId="544" xr:uid="{00000000-0005-0000-0000-0000DE030000}"/>
    <cellStyle name="Normal 3 4" xfId="545" xr:uid="{00000000-0005-0000-0000-0000DF030000}"/>
    <cellStyle name="Normal 3 4 2" xfId="546" xr:uid="{00000000-0005-0000-0000-0000E0030000}"/>
    <cellStyle name="Normal 3 5" xfId="547" xr:uid="{00000000-0005-0000-0000-0000E1030000}"/>
    <cellStyle name="Normal 3 5 2" xfId="548" xr:uid="{00000000-0005-0000-0000-0000E2030000}"/>
    <cellStyle name="Normal 3 6" xfId="549" xr:uid="{00000000-0005-0000-0000-0000E3030000}"/>
    <cellStyle name="Normal 3 6 2" xfId="550" xr:uid="{00000000-0005-0000-0000-0000E4030000}"/>
    <cellStyle name="Normal 3 7" xfId="551" xr:uid="{00000000-0005-0000-0000-0000E5030000}"/>
    <cellStyle name="Normal 3 8" xfId="552" xr:uid="{00000000-0005-0000-0000-0000E6030000}"/>
    <cellStyle name="Normal 3 9" xfId="553" xr:uid="{00000000-0005-0000-0000-0000E7030000}"/>
    <cellStyle name="Normal 3_asset sales" xfId="554" xr:uid="{00000000-0005-0000-0000-0000E8030000}"/>
    <cellStyle name="Normal 30" xfId="555" xr:uid="{00000000-0005-0000-0000-0000E9030000}"/>
    <cellStyle name="Normal 30 2" xfId="556" xr:uid="{00000000-0005-0000-0000-0000EA030000}"/>
    <cellStyle name="Normal 31" xfId="557" xr:uid="{00000000-0005-0000-0000-0000EB030000}"/>
    <cellStyle name="Normal 31 2" xfId="558" xr:uid="{00000000-0005-0000-0000-0000EC030000}"/>
    <cellStyle name="Normal 32" xfId="559" xr:uid="{00000000-0005-0000-0000-0000ED030000}"/>
    <cellStyle name="Normal 33" xfId="560" xr:uid="{00000000-0005-0000-0000-0000EE030000}"/>
    <cellStyle name="Normal 33 2" xfId="1074" xr:uid="{00000000-0005-0000-0000-0000EF030000}"/>
    <cellStyle name="Normal 34" xfId="561" xr:uid="{00000000-0005-0000-0000-0000F0030000}"/>
    <cellStyle name="Normal 34 2" xfId="1075" xr:uid="{00000000-0005-0000-0000-0000F1030000}"/>
    <cellStyle name="Normal 35" xfId="562" xr:uid="{00000000-0005-0000-0000-0000F2030000}"/>
    <cellStyle name="Normal 36" xfId="563" xr:uid="{00000000-0005-0000-0000-0000F3030000}"/>
    <cellStyle name="Normal 37" xfId="564" xr:uid="{00000000-0005-0000-0000-0000F4030000}"/>
    <cellStyle name="Normal 38" xfId="565" xr:uid="{00000000-0005-0000-0000-0000F5030000}"/>
    <cellStyle name="Normal 39" xfId="566" xr:uid="{00000000-0005-0000-0000-0000F6030000}"/>
    <cellStyle name="Normal 4" xfId="12" xr:uid="{00000000-0005-0000-0000-0000F7030000}"/>
    <cellStyle name="Normal 4 10" xfId="568" xr:uid="{00000000-0005-0000-0000-0000F8030000}"/>
    <cellStyle name="Normal 4 11" xfId="569" xr:uid="{00000000-0005-0000-0000-0000F9030000}"/>
    <cellStyle name="Normal 4 11 2" xfId="1077" xr:uid="{00000000-0005-0000-0000-0000FA030000}"/>
    <cellStyle name="Normal 4 12" xfId="1076" xr:uid="{00000000-0005-0000-0000-0000FB030000}"/>
    <cellStyle name="Normal 4 13" xfId="567" xr:uid="{00000000-0005-0000-0000-0000FC030000}"/>
    <cellStyle name="Normal 4 2" xfId="570" xr:uid="{00000000-0005-0000-0000-0000FD030000}"/>
    <cellStyle name="Normal 4 2 2" xfId="571" xr:uid="{00000000-0005-0000-0000-0000FE030000}"/>
    <cellStyle name="Normal 4 2 2 2" xfId="572" xr:uid="{00000000-0005-0000-0000-0000FF030000}"/>
    <cellStyle name="Normal 4 2 3" xfId="573" xr:uid="{00000000-0005-0000-0000-000000040000}"/>
    <cellStyle name="Normal 4 2 4" xfId="574" xr:uid="{00000000-0005-0000-0000-000001040000}"/>
    <cellStyle name="Normal 4 2 5" xfId="575" xr:uid="{00000000-0005-0000-0000-000002040000}"/>
    <cellStyle name="Normal 4 2 6" xfId="1078" xr:uid="{00000000-0005-0000-0000-000003040000}"/>
    <cellStyle name="Normal 4 3" xfId="576" xr:uid="{00000000-0005-0000-0000-000004040000}"/>
    <cellStyle name="Normal 4 3 2" xfId="577" xr:uid="{00000000-0005-0000-0000-000005040000}"/>
    <cellStyle name="Normal 4 3 3" xfId="578" xr:uid="{00000000-0005-0000-0000-000006040000}"/>
    <cellStyle name="Normal 4 3 4" xfId="579" xr:uid="{00000000-0005-0000-0000-000007040000}"/>
    <cellStyle name="Normal 4 3 5" xfId="1079" xr:uid="{00000000-0005-0000-0000-000008040000}"/>
    <cellStyle name="Normal 4 4" xfId="580" xr:uid="{00000000-0005-0000-0000-000009040000}"/>
    <cellStyle name="Normal 4 4 2" xfId="581" xr:uid="{00000000-0005-0000-0000-00000A040000}"/>
    <cellStyle name="Normal 4 5" xfId="582" xr:uid="{00000000-0005-0000-0000-00000B040000}"/>
    <cellStyle name="Normal 4 5 2" xfId="583" xr:uid="{00000000-0005-0000-0000-00000C040000}"/>
    <cellStyle name="Normal 4 6" xfId="584" xr:uid="{00000000-0005-0000-0000-00000D040000}"/>
    <cellStyle name="Normal 4 6 2" xfId="585" xr:uid="{00000000-0005-0000-0000-00000E040000}"/>
    <cellStyle name="Normal 4 7" xfId="586" xr:uid="{00000000-0005-0000-0000-00000F040000}"/>
    <cellStyle name="Normal 4 8" xfId="587" xr:uid="{00000000-0005-0000-0000-000010040000}"/>
    <cellStyle name="Normal 4 9" xfId="588" xr:uid="{00000000-0005-0000-0000-000011040000}"/>
    <cellStyle name="Normal 4_Book1" xfId="589" xr:uid="{00000000-0005-0000-0000-000012040000}"/>
    <cellStyle name="Normal 40" xfId="590" xr:uid="{00000000-0005-0000-0000-000013040000}"/>
    <cellStyle name="Normal 41" xfId="591" xr:uid="{00000000-0005-0000-0000-000014040000}"/>
    <cellStyle name="Normal 42" xfId="592" xr:uid="{00000000-0005-0000-0000-000015040000}"/>
    <cellStyle name="Normal 43" xfId="593" xr:uid="{00000000-0005-0000-0000-000016040000}"/>
    <cellStyle name="Normal 43 2" xfId="1080" xr:uid="{00000000-0005-0000-0000-000017040000}"/>
    <cellStyle name="Normal 44" xfId="594" xr:uid="{00000000-0005-0000-0000-000018040000}"/>
    <cellStyle name="Normal 44 2" xfId="1081" xr:uid="{00000000-0005-0000-0000-000019040000}"/>
    <cellStyle name="Normal 45" xfId="595" xr:uid="{00000000-0005-0000-0000-00001A040000}"/>
    <cellStyle name="Normal 46" xfId="596" xr:uid="{00000000-0005-0000-0000-00001B040000}"/>
    <cellStyle name="Normal 47" xfId="597" xr:uid="{00000000-0005-0000-0000-00001C040000}"/>
    <cellStyle name="Normal 48" xfId="598" xr:uid="{00000000-0005-0000-0000-00001D040000}"/>
    <cellStyle name="Normal 49" xfId="599" xr:uid="{00000000-0005-0000-0000-00001E040000}"/>
    <cellStyle name="Normal 49 2" xfId="1337" xr:uid="{00000000-0005-0000-0000-00001F040000}"/>
    <cellStyle name="Normal 49 2 2" xfId="1431" xr:uid="{00000000-0005-0000-0000-000020040000}"/>
    <cellStyle name="Normal 49 2 2 2" xfId="1607" xr:uid="{00000000-0005-0000-0000-000021040000}"/>
    <cellStyle name="Normal 49 2 3" xfId="1533" xr:uid="{00000000-0005-0000-0000-000022040000}"/>
    <cellStyle name="Normal 49 3" xfId="1397" xr:uid="{00000000-0005-0000-0000-000023040000}"/>
    <cellStyle name="Normal 49 3 2" xfId="1573" xr:uid="{00000000-0005-0000-0000-000024040000}"/>
    <cellStyle name="Normal 49 4" xfId="1502" xr:uid="{00000000-0005-0000-0000-000025040000}"/>
    <cellStyle name="Normal 5" xfId="22" xr:uid="{00000000-0005-0000-0000-000026040000}"/>
    <cellStyle name="Normal 5 10" xfId="601" xr:uid="{00000000-0005-0000-0000-000027040000}"/>
    <cellStyle name="Normal 5 10 2" xfId="1083" xr:uid="{00000000-0005-0000-0000-000028040000}"/>
    <cellStyle name="Normal 5 11" xfId="1082" xr:uid="{00000000-0005-0000-0000-000029040000}"/>
    <cellStyle name="Normal 5 12" xfId="600" xr:uid="{00000000-0005-0000-0000-00002A040000}"/>
    <cellStyle name="Normal 5 2" xfId="602" xr:uid="{00000000-0005-0000-0000-00002B040000}"/>
    <cellStyle name="Normal 5 2 2" xfId="603" xr:uid="{00000000-0005-0000-0000-00002C040000}"/>
    <cellStyle name="Normal 5 2 2 2" xfId="604" xr:uid="{00000000-0005-0000-0000-00002D040000}"/>
    <cellStyle name="Normal 5 2 3" xfId="605" xr:uid="{00000000-0005-0000-0000-00002E040000}"/>
    <cellStyle name="Normal 5 2 4" xfId="606" xr:uid="{00000000-0005-0000-0000-00002F040000}"/>
    <cellStyle name="Normal 5 2 5" xfId="1084" xr:uid="{00000000-0005-0000-0000-000030040000}"/>
    <cellStyle name="Normal 5 3" xfId="607" xr:uid="{00000000-0005-0000-0000-000031040000}"/>
    <cellStyle name="Normal 5 3 2" xfId="608" xr:uid="{00000000-0005-0000-0000-000032040000}"/>
    <cellStyle name="Normal 5 3 3" xfId="609" xr:uid="{00000000-0005-0000-0000-000033040000}"/>
    <cellStyle name="Normal 5 4" xfId="610" xr:uid="{00000000-0005-0000-0000-000034040000}"/>
    <cellStyle name="Normal 5 4 2" xfId="611" xr:uid="{00000000-0005-0000-0000-000035040000}"/>
    <cellStyle name="Normal 5 5" xfId="612" xr:uid="{00000000-0005-0000-0000-000036040000}"/>
    <cellStyle name="Normal 5 5 2" xfId="613" xr:uid="{00000000-0005-0000-0000-000037040000}"/>
    <cellStyle name="Normal 5 6" xfId="614" xr:uid="{00000000-0005-0000-0000-000038040000}"/>
    <cellStyle name="Normal 5 6 2" xfId="615" xr:uid="{00000000-0005-0000-0000-000039040000}"/>
    <cellStyle name="Normal 5 7" xfId="616" xr:uid="{00000000-0005-0000-0000-00003A040000}"/>
    <cellStyle name="Normal 5 8" xfId="617" xr:uid="{00000000-0005-0000-0000-00003B040000}"/>
    <cellStyle name="Normal 5 9" xfId="618" xr:uid="{00000000-0005-0000-0000-00003C040000}"/>
    <cellStyle name="Normal 50" xfId="619" xr:uid="{00000000-0005-0000-0000-00003D040000}"/>
    <cellStyle name="Normal 50 2" xfId="1398" xr:uid="{00000000-0005-0000-0000-00003E040000}"/>
    <cellStyle name="Normal 50 2 2" xfId="1574" xr:uid="{00000000-0005-0000-0000-00003F040000}"/>
    <cellStyle name="Normal 50 3" xfId="1503" xr:uid="{00000000-0005-0000-0000-000040040000}"/>
    <cellStyle name="Normal 51" xfId="620" xr:uid="{00000000-0005-0000-0000-000041040000}"/>
    <cellStyle name="Normal 52" xfId="915" xr:uid="{00000000-0005-0000-0000-000042040000}"/>
    <cellStyle name="Normal 52 2" xfId="1400" xr:uid="{00000000-0005-0000-0000-000043040000}"/>
    <cellStyle name="Normal 52 2 2" xfId="1576" xr:uid="{00000000-0005-0000-0000-000044040000}"/>
    <cellStyle name="Normal 52 3" xfId="1505" xr:uid="{00000000-0005-0000-0000-000045040000}"/>
    <cellStyle name="Normal 53" xfId="916" xr:uid="{00000000-0005-0000-0000-000046040000}"/>
    <cellStyle name="Normal 53 2" xfId="1401" xr:uid="{00000000-0005-0000-0000-000047040000}"/>
    <cellStyle name="Normal 53 2 2" xfId="1577" xr:uid="{00000000-0005-0000-0000-000048040000}"/>
    <cellStyle name="Normal 53 3" xfId="1506" xr:uid="{00000000-0005-0000-0000-000049040000}"/>
    <cellStyle name="Normal 54" xfId="917" xr:uid="{00000000-0005-0000-0000-00004A040000}"/>
    <cellStyle name="Normal 54 2" xfId="1402" xr:uid="{00000000-0005-0000-0000-00004B040000}"/>
    <cellStyle name="Normal 54 2 2" xfId="1578" xr:uid="{00000000-0005-0000-0000-00004C040000}"/>
    <cellStyle name="Normal 54 3" xfId="1507" xr:uid="{00000000-0005-0000-0000-00004D040000}"/>
    <cellStyle name="Normal 55" xfId="918" xr:uid="{00000000-0005-0000-0000-00004E040000}"/>
    <cellStyle name="Normal 55 2" xfId="1403" xr:uid="{00000000-0005-0000-0000-00004F040000}"/>
    <cellStyle name="Normal 55 2 2" xfId="1579" xr:uid="{00000000-0005-0000-0000-000050040000}"/>
    <cellStyle name="Normal 55 3" xfId="1508" xr:uid="{00000000-0005-0000-0000-000051040000}"/>
    <cellStyle name="Normal 56" xfId="919" xr:uid="{00000000-0005-0000-0000-000052040000}"/>
    <cellStyle name="Normal 56 2" xfId="1404" xr:uid="{00000000-0005-0000-0000-000053040000}"/>
    <cellStyle name="Normal 56 2 2" xfId="1580" xr:uid="{00000000-0005-0000-0000-000054040000}"/>
    <cellStyle name="Normal 56 3" xfId="1509" xr:uid="{00000000-0005-0000-0000-000055040000}"/>
    <cellStyle name="Normal 57" xfId="923" xr:uid="{00000000-0005-0000-0000-000056040000}"/>
    <cellStyle name="Normal 57 2" xfId="1188" xr:uid="{00000000-0005-0000-0000-000057040000}"/>
    <cellStyle name="Normal 57 2 2" xfId="1304" xr:uid="{00000000-0005-0000-0000-000058040000}"/>
    <cellStyle name="Normal 57 3" xfId="1263" xr:uid="{00000000-0005-0000-0000-000059040000}"/>
    <cellStyle name="Normal 58" xfId="925" xr:uid="{00000000-0005-0000-0000-00005A040000}"/>
    <cellStyle name="Normal 58 2" xfId="1190" xr:uid="{00000000-0005-0000-0000-00005B040000}"/>
    <cellStyle name="Normal 58 2 2" xfId="1306" xr:uid="{00000000-0005-0000-0000-00005C040000}"/>
    <cellStyle name="Normal 58 3" xfId="1265" xr:uid="{00000000-0005-0000-0000-00005D040000}"/>
    <cellStyle name="Normal 59" xfId="74" xr:uid="{00000000-0005-0000-0000-00005E040000}"/>
    <cellStyle name="Normal 59 2" xfId="1376" xr:uid="{00000000-0005-0000-0000-00005F040000}"/>
    <cellStyle name="Normal 59 2 2" xfId="1552" xr:uid="{00000000-0005-0000-0000-000060040000}"/>
    <cellStyle name="Normal 59 3" xfId="1482" xr:uid="{00000000-0005-0000-0000-000061040000}"/>
    <cellStyle name="Normal 6" xfId="621" xr:uid="{00000000-0005-0000-0000-000062040000}"/>
    <cellStyle name="Normal 6 2" xfId="622" xr:uid="{00000000-0005-0000-0000-000063040000}"/>
    <cellStyle name="Normal 6 2 2" xfId="1086" xr:uid="{00000000-0005-0000-0000-000064040000}"/>
    <cellStyle name="Normal 6 2 3" xfId="1468" xr:uid="{00000000-0005-0000-0000-000065040000}"/>
    <cellStyle name="Normal 6 3" xfId="1085" xr:uid="{00000000-0005-0000-0000-000066040000}"/>
    <cellStyle name="Normal 6 4" xfId="1457" xr:uid="{00000000-0005-0000-0000-000067040000}"/>
    <cellStyle name="Normal 60" xfId="924" xr:uid="{00000000-0005-0000-0000-000068040000}"/>
    <cellStyle name="Normal 60 2" xfId="1189" xr:uid="{00000000-0005-0000-0000-000069040000}"/>
    <cellStyle name="Normal 60 2 2" xfId="1305" xr:uid="{00000000-0005-0000-0000-00006A040000}"/>
    <cellStyle name="Normal 60 3" xfId="1264" xr:uid="{00000000-0005-0000-0000-00006B040000}"/>
    <cellStyle name="Normal 61" xfId="933" xr:uid="{00000000-0005-0000-0000-00006C040000}"/>
    <cellStyle name="Normal 62" xfId="927" xr:uid="{00000000-0005-0000-0000-00006D040000}"/>
    <cellStyle name="Normal 62 2" xfId="1272" xr:uid="{00000000-0005-0000-0000-00006E040000}"/>
    <cellStyle name="Normal 63" xfId="1152" xr:uid="{00000000-0005-0000-0000-00006F040000}"/>
    <cellStyle name="Normal 63 2" xfId="1277" xr:uid="{00000000-0005-0000-0000-000070040000}"/>
    <cellStyle name="Normal 64" xfId="1153" xr:uid="{00000000-0005-0000-0000-000071040000}"/>
    <cellStyle name="Normal 64 2" xfId="1278" xr:uid="{00000000-0005-0000-0000-000072040000}"/>
    <cellStyle name="Normal 65" xfId="1154" xr:uid="{00000000-0005-0000-0000-000073040000}"/>
    <cellStyle name="Normal 65 2" xfId="1279" xr:uid="{00000000-0005-0000-0000-000074040000}"/>
    <cellStyle name="Normal 66" xfId="1157" xr:uid="{00000000-0005-0000-0000-000075040000}"/>
    <cellStyle name="Normal 66 2" xfId="1282" xr:uid="{00000000-0005-0000-0000-000076040000}"/>
    <cellStyle name="Normal 67" xfId="1187" xr:uid="{00000000-0005-0000-0000-000077040000}"/>
    <cellStyle name="Normal 67 2" xfId="1303" xr:uid="{00000000-0005-0000-0000-000078040000}"/>
    <cellStyle name="Normal 68" xfId="1193" xr:uid="{00000000-0005-0000-0000-000079040000}"/>
    <cellStyle name="Normal 68 2" xfId="1309" xr:uid="{00000000-0005-0000-0000-00007A040000}"/>
    <cellStyle name="Normal 69" xfId="1184" xr:uid="{00000000-0005-0000-0000-00007B040000}"/>
    <cellStyle name="Normal 69 2" xfId="1300" xr:uid="{00000000-0005-0000-0000-00007C040000}"/>
    <cellStyle name="Normal 7" xfId="623" xr:uid="{00000000-0005-0000-0000-00007D040000}"/>
    <cellStyle name="Normal 7 10" xfId="1087" xr:uid="{00000000-0005-0000-0000-00007E040000}"/>
    <cellStyle name="Normal 7 2" xfId="624" xr:uid="{00000000-0005-0000-0000-00007F040000}"/>
    <cellStyle name="Normal 7 2 2" xfId="625" xr:uid="{00000000-0005-0000-0000-000080040000}"/>
    <cellStyle name="Normal 7 2 3" xfId="626" xr:uid="{00000000-0005-0000-0000-000081040000}"/>
    <cellStyle name="Normal 7 3" xfId="627" xr:uid="{00000000-0005-0000-0000-000082040000}"/>
    <cellStyle name="Normal 7 3 2" xfId="628" xr:uid="{00000000-0005-0000-0000-000083040000}"/>
    <cellStyle name="Normal 7 4" xfId="629" xr:uid="{00000000-0005-0000-0000-000084040000}"/>
    <cellStyle name="Normal 7 4 2" xfId="630" xr:uid="{00000000-0005-0000-0000-000085040000}"/>
    <cellStyle name="Normal 7 5" xfId="631" xr:uid="{00000000-0005-0000-0000-000086040000}"/>
    <cellStyle name="Normal 7 5 2" xfId="632" xr:uid="{00000000-0005-0000-0000-000087040000}"/>
    <cellStyle name="Normal 7 6" xfId="633" xr:uid="{00000000-0005-0000-0000-000088040000}"/>
    <cellStyle name="Normal 7 7" xfId="634" xr:uid="{00000000-0005-0000-0000-000089040000}"/>
    <cellStyle name="Normal 7 8" xfId="635" xr:uid="{00000000-0005-0000-0000-00008A040000}"/>
    <cellStyle name="Normal 7 9" xfId="636" xr:uid="{00000000-0005-0000-0000-00008B040000}"/>
    <cellStyle name="Normal 7 9 2" xfId="1088" xr:uid="{00000000-0005-0000-0000-00008C040000}"/>
    <cellStyle name="Normal 70" xfId="637" xr:uid="{00000000-0005-0000-0000-00008D040000}"/>
    <cellStyle name="Normal 70 2" xfId="638" xr:uid="{00000000-0005-0000-0000-00008E040000}"/>
    <cellStyle name="Normal 70 2 2" xfId="1090" xr:uid="{00000000-0005-0000-0000-00008F040000}"/>
    <cellStyle name="Normal 70 3" xfId="1089" xr:uid="{00000000-0005-0000-0000-000090040000}"/>
    <cellStyle name="Normal 71" xfId="1174" xr:uid="{00000000-0005-0000-0000-000091040000}"/>
    <cellStyle name="Normal 71 2" xfId="1297" xr:uid="{00000000-0005-0000-0000-000092040000}"/>
    <cellStyle name="Normal 72" xfId="1194" xr:uid="{00000000-0005-0000-0000-000093040000}"/>
    <cellStyle name="Normal 73" xfId="1262" xr:uid="{00000000-0005-0000-0000-000094040000}"/>
    <cellStyle name="Normal 74" xfId="1269" xr:uid="{00000000-0005-0000-0000-000095040000}"/>
    <cellStyle name="Normal 75" xfId="1268" xr:uid="{00000000-0005-0000-0000-000096040000}"/>
    <cellStyle name="Normal 76" xfId="1255" xr:uid="{00000000-0005-0000-0000-000097040000}"/>
    <cellStyle name="Normal 77" xfId="1259" xr:uid="{00000000-0005-0000-0000-000098040000}"/>
    <cellStyle name="Normal 78" xfId="1211" xr:uid="{00000000-0005-0000-0000-000099040000}"/>
    <cellStyle name="Normal 79" xfId="1218" xr:uid="{00000000-0005-0000-0000-00009A040000}"/>
    <cellStyle name="Normal 8" xfId="639" xr:uid="{00000000-0005-0000-0000-00009B040000}"/>
    <cellStyle name="Normal 8 2" xfId="640" xr:uid="{00000000-0005-0000-0000-00009C040000}"/>
    <cellStyle name="Normal 8 2 2" xfId="641" xr:uid="{00000000-0005-0000-0000-00009D040000}"/>
    <cellStyle name="Normal 8 3" xfId="642" xr:uid="{00000000-0005-0000-0000-00009E040000}"/>
    <cellStyle name="Normal 8 3 2" xfId="643" xr:uid="{00000000-0005-0000-0000-00009F040000}"/>
    <cellStyle name="Normal 8 4" xfId="644" xr:uid="{00000000-0005-0000-0000-0000A0040000}"/>
    <cellStyle name="Normal 8 4 2" xfId="645" xr:uid="{00000000-0005-0000-0000-0000A1040000}"/>
    <cellStyle name="Normal 8 5" xfId="646" xr:uid="{00000000-0005-0000-0000-0000A2040000}"/>
    <cellStyle name="Normal 8 6" xfId="647" xr:uid="{00000000-0005-0000-0000-0000A3040000}"/>
    <cellStyle name="Normal 8 6 2" xfId="1092" xr:uid="{00000000-0005-0000-0000-0000A4040000}"/>
    <cellStyle name="Normal 8 7" xfId="1091" xr:uid="{00000000-0005-0000-0000-0000A5040000}"/>
    <cellStyle name="Normal 80" xfId="1231" xr:uid="{00000000-0005-0000-0000-0000A6040000}"/>
    <cellStyle name="Normal 81" xfId="1228" xr:uid="{00000000-0005-0000-0000-0000A7040000}"/>
    <cellStyle name="Normal 82" xfId="1215" xr:uid="{00000000-0005-0000-0000-0000A8040000}"/>
    <cellStyle name="Normal 83" xfId="1260" xr:uid="{00000000-0005-0000-0000-0000A9040000}"/>
    <cellStyle name="Normal 84" xfId="1248" xr:uid="{00000000-0005-0000-0000-0000AA040000}"/>
    <cellStyle name="Normal 85" xfId="1238" xr:uid="{00000000-0005-0000-0000-0000AB040000}"/>
    <cellStyle name="Normal 86" xfId="1310" xr:uid="{00000000-0005-0000-0000-0000AC040000}"/>
    <cellStyle name="Normal 87" xfId="1311" xr:uid="{00000000-0005-0000-0000-0000AD040000}"/>
    <cellStyle name="Normal 88" xfId="1312" xr:uid="{00000000-0005-0000-0000-0000AE040000}"/>
    <cellStyle name="Normal 89" xfId="1316" xr:uid="{00000000-0005-0000-0000-0000AF040000}"/>
    <cellStyle name="Normal 9" xfId="648" xr:uid="{00000000-0005-0000-0000-0000B0040000}"/>
    <cellStyle name="Normal 9 2" xfId="649" xr:uid="{00000000-0005-0000-0000-0000B1040000}"/>
    <cellStyle name="Normal 9 2 2" xfId="1094" xr:uid="{00000000-0005-0000-0000-0000B2040000}"/>
    <cellStyle name="Normal 9 3" xfId="1093" xr:uid="{00000000-0005-0000-0000-0000B3040000}"/>
    <cellStyle name="Normal 90" xfId="1323" xr:uid="{00000000-0005-0000-0000-0000B4040000}"/>
    <cellStyle name="Normal 91" xfId="1344" xr:uid="{00000000-0005-0000-0000-0000B5040000}"/>
    <cellStyle name="Normal 92" xfId="922" xr:uid="{00000000-0005-0000-0000-0000B6040000}"/>
    <cellStyle name="Normal 93" xfId="1362" xr:uid="{00000000-0005-0000-0000-0000B7040000}"/>
    <cellStyle name="Normal 94" xfId="1350" xr:uid="{00000000-0005-0000-0000-0000B8040000}"/>
    <cellStyle name="Normal 95" xfId="1347" xr:uid="{00000000-0005-0000-0000-0000B9040000}"/>
    <cellStyle name="Normal 96" xfId="1358" xr:uid="{00000000-0005-0000-0000-0000BA040000}"/>
    <cellStyle name="Normal 97" xfId="1353" xr:uid="{00000000-0005-0000-0000-0000BB040000}"/>
    <cellStyle name="Normal 98" xfId="1354" xr:uid="{00000000-0005-0000-0000-0000BC040000}"/>
    <cellStyle name="Normal 99" xfId="1363" xr:uid="{00000000-0005-0000-0000-0000BD040000}"/>
    <cellStyle name="Note 2" xfId="650" xr:uid="{00000000-0005-0000-0000-0000BE040000}"/>
    <cellStyle name="Note 2 2" xfId="651" xr:uid="{00000000-0005-0000-0000-0000BF040000}"/>
    <cellStyle name="Note 2 3" xfId="1095" xr:uid="{00000000-0005-0000-0000-0000C0040000}"/>
    <cellStyle name="Note 3" xfId="926" xr:uid="{00000000-0005-0000-0000-0000C1040000}"/>
    <cellStyle name="Note 3 2" xfId="1191" xr:uid="{00000000-0005-0000-0000-0000C2040000}"/>
    <cellStyle name="Note 3 2 2" xfId="1307" xr:uid="{00000000-0005-0000-0000-0000C3040000}"/>
    <cellStyle name="Note 3 3" xfId="1266" xr:uid="{00000000-0005-0000-0000-0000C4040000}"/>
    <cellStyle name="Note 4" xfId="1159" xr:uid="{00000000-0005-0000-0000-0000C5040000}"/>
    <cellStyle name="Note 4 2" xfId="1284" xr:uid="{00000000-0005-0000-0000-0000C6040000}"/>
    <cellStyle name="Note 5" xfId="1196" xr:uid="{00000000-0005-0000-0000-0000C7040000}"/>
    <cellStyle name="Note 6" xfId="37" xr:uid="{00000000-0005-0000-0000-0000C8040000}"/>
    <cellStyle name="Option" xfId="652" xr:uid="{00000000-0005-0000-0000-0000C9040000}"/>
    <cellStyle name="OptionHeading" xfId="653" xr:uid="{00000000-0005-0000-0000-0000CA040000}"/>
    <cellStyle name="OptionHeading2" xfId="654" xr:uid="{00000000-0005-0000-0000-0000CB040000}"/>
    <cellStyle name="Output 2" xfId="655" xr:uid="{00000000-0005-0000-0000-0000CC040000}"/>
    <cellStyle name="Output 2 2" xfId="656" xr:uid="{00000000-0005-0000-0000-0000CD040000}"/>
    <cellStyle name="Output 3" xfId="657" xr:uid="{00000000-0005-0000-0000-0000CE040000}"/>
    <cellStyle name="Output 4" xfId="32" xr:uid="{00000000-0005-0000-0000-0000CF040000}"/>
    <cellStyle name="Output Amounts" xfId="658" xr:uid="{00000000-0005-0000-0000-0000D0040000}"/>
    <cellStyle name="Output Amounts 2" xfId="1242" xr:uid="{00000000-0005-0000-0000-0000D1040000}"/>
    <cellStyle name="Output Column Headings" xfId="659" xr:uid="{00000000-0005-0000-0000-0000D2040000}"/>
    <cellStyle name="Output Line Items" xfId="660" xr:uid="{00000000-0005-0000-0000-0000D3040000}"/>
    <cellStyle name="Output Report Heading" xfId="661" xr:uid="{00000000-0005-0000-0000-0000D4040000}"/>
    <cellStyle name="Output Report Title" xfId="662" xr:uid="{00000000-0005-0000-0000-0000D5040000}"/>
    <cellStyle name="P" xfId="663" xr:uid="{00000000-0005-0000-0000-0000D6040000}"/>
    <cellStyle name="P 2" xfId="664" xr:uid="{00000000-0005-0000-0000-0000D7040000}"/>
    <cellStyle name="P 2 2" xfId="1097" xr:uid="{00000000-0005-0000-0000-0000D8040000}"/>
    <cellStyle name="P 3" xfId="1096" xr:uid="{00000000-0005-0000-0000-0000D9040000}"/>
    <cellStyle name="Page Number" xfId="665" xr:uid="{00000000-0005-0000-0000-0000DA040000}"/>
    <cellStyle name="Per cent" xfId="1619" builtinId="5"/>
    <cellStyle name="Percent [0]" xfId="666" xr:uid="{00000000-0005-0000-0000-0000DC040000}"/>
    <cellStyle name="Percent [2]" xfId="667" xr:uid="{00000000-0005-0000-0000-0000DD040000}"/>
    <cellStyle name="Percent [2] 2" xfId="1098" xr:uid="{00000000-0005-0000-0000-0000DE040000}"/>
    <cellStyle name="Percent 10" xfId="668" xr:uid="{00000000-0005-0000-0000-0000DF040000}"/>
    <cellStyle name="Percent 10 2" xfId="1099" xr:uid="{00000000-0005-0000-0000-0000E0040000}"/>
    <cellStyle name="Percent 11" xfId="669" xr:uid="{00000000-0005-0000-0000-0000E1040000}"/>
    <cellStyle name="Percent 11 2" xfId="1100" xr:uid="{00000000-0005-0000-0000-0000E2040000}"/>
    <cellStyle name="Percent 12" xfId="670" xr:uid="{00000000-0005-0000-0000-0000E3040000}"/>
    <cellStyle name="Percent 12 2" xfId="1101" xr:uid="{00000000-0005-0000-0000-0000E4040000}"/>
    <cellStyle name="Percent 13" xfId="671" xr:uid="{00000000-0005-0000-0000-0000E5040000}"/>
    <cellStyle name="Percent 13 2" xfId="1102" xr:uid="{00000000-0005-0000-0000-0000E6040000}"/>
    <cellStyle name="Percent 14" xfId="672" xr:uid="{00000000-0005-0000-0000-0000E7040000}"/>
    <cellStyle name="Percent 14 2" xfId="1103" xr:uid="{00000000-0005-0000-0000-0000E8040000}"/>
    <cellStyle name="Percent 15" xfId="673" xr:uid="{00000000-0005-0000-0000-0000E9040000}"/>
    <cellStyle name="Percent 16" xfId="7" xr:uid="{00000000-0005-0000-0000-0000EA040000}"/>
    <cellStyle name="Percent 17" xfId="1155" xr:uid="{00000000-0005-0000-0000-0000EB040000}"/>
    <cellStyle name="Percent 17 2" xfId="1280" xr:uid="{00000000-0005-0000-0000-0000EC040000}"/>
    <cellStyle name="Percent 18" xfId="1156" xr:uid="{00000000-0005-0000-0000-0000ED040000}"/>
    <cellStyle name="Percent 18 2" xfId="1281" xr:uid="{00000000-0005-0000-0000-0000EE040000}"/>
    <cellStyle name="Percent 19" xfId="1158" xr:uid="{00000000-0005-0000-0000-0000EF040000}"/>
    <cellStyle name="Percent 19 2" xfId="1283" xr:uid="{00000000-0005-0000-0000-0000F0040000}"/>
    <cellStyle name="Percent 2" xfId="6" xr:uid="{00000000-0005-0000-0000-0000F1040000}"/>
    <cellStyle name="Percent 2 10" xfId="1104" xr:uid="{00000000-0005-0000-0000-0000F2040000}"/>
    <cellStyle name="Percent 2 11" xfId="1321" xr:uid="{00000000-0005-0000-0000-0000F3040000}"/>
    <cellStyle name="Percent 2 11 2" xfId="1428" xr:uid="{00000000-0005-0000-0000-0000F4040000}"/>
    <cellStyle name="Percent 2 11 2 2" xfId="1604" xr:uid="{00000000-0005-0000-0000-0000F5040000}"/>
    <cellStyle name="Percent 2 11 3" xfId="1530" xr:uid="{00000000-0005-0000-0000-0000F6040000}"/>
    <cellStyle name="Percent 2 12" xfId="674" xr:uid="{00000000-0005-0000-0000-0000F7040000}"/>
    <cellStyle name="Percent 2 2" xfId="67" xr:uid="{00000000-0005-0000-0000-0000F8040000}"/>
    <cellStyle name="Percent 2 2 2" xfId="676" xr:uid="{00000000-0005-0000-0000-0000F9040000}"/>
    <cellStyle name="Percent 2 2 2 2" xfId="677" xr:uid="{00000000-0005-0000-0000-0000FA040000}"/>
    <cellStyle name="Percent 2 2 3" xfId="678" xr:uid="{00000000-0005-0000-0000-0000FB040000}"/>
    <cellStyle name="Percent 2 2 4" xfId="679" xr:uid="{00000000-0005-0000-0000-0000FC040000}"/>
    <cellStyle name="Percent 2 2 5" xfId="675" xr:uid="{00000000-0005-0000-0000-0000FD040000}"/>
    <cellStyle name="Percent 2 2 6" xfId="1372" xr:uid="{00000000-0005-0000-0000-0000FE040000}"/>
    <cellStyle name="Percent 2 2 6 2" xfId="1548" xr:uid="{00000000-0005-0000-0000-0000FF040000}"/>
    <cellStyle name="Percent 2 2 7" xfId="1447" xr:uid="{00000000-0005-0000-0000-000000050000}"/>
    <cellStyle name="Percent 2 2 8" xfId="1478" xr:uid="{00000000-0005-0000-0000-000001050000}"/>
    <cellStyle name="Percent 2 3" xfId="680" xr:uid="{00000000-0005-0000-0000-000002050000}"/>
    <cellStyle name="Percent 2 3 2" xfId="681" xr:uid="{00000000-0005-0000-0000-000003050000}"/>
    <cellStyle name="Percent 2 3 3" xfId="682" xr:uid="{00000000-0005-0000-0000-000004050000}"/>
    <cellStyle name="Percent 2 3 4" xfId="1105" xr:uid="{00000000-0005-0000-0000-000005050000}"/>
    <cellStyle name="Percent 2 3 5" xfId="1462" xr:uid="{00000000-0005-0000-0000-000006050000}"/>
    <cellStyle name="Percent 2 4" xfId="683" xr:uid="{00000000-0005-0000-0000-000007050000}"/>
    <cellStyle name="Percent 2 4 2" xfId="684" xr:uid="{00000000-0005-0000-0000-000008050000}"/>
    <cellStyle name="Percent 2 4 3" xfId="1465" xr:uid="{00000000-0005-0000-0000-000009050000}"/>
    <cellStyle name="Percent 2 5" xfId="685" xr:uid="{00000000-0005-0000-0000-00000A050000}"/>
    <cellStyle name="Percent 2 5 2" xfId="686" xr:uid="{00000000-0005-0000-0000-00000B050000}"/>
    <cellStyle name="Percent 2 6" xfId="687" xr:uid="{00000000-0005-0000-0000-00000C050000}"/>
    <cellStyle name="Percent 2 6 2" xfId="688" xr:uid="{00000000-0005-0000-0000-00000D050000}"/>
    <cellStyle name="Percent 2 7" xfId="689" xr:uid="{00000000-0005-0000-0000-00000E050000}"/>
    <cellStyle name="Percent 2 8" xfId="690" xr:uid="{00000000-0005-0000-0000-00000F050000}"/>
    <cellStyle name="Percent 2 9" xfId="691" xr:uid="{00000000-0005-0000-0000-000010050000}"/>
    <cellStyle name="Percent 20" xfId="1186" xr:uid="{00000000-0005-0000-0000-000011050000}"/>
    <cellStyle name="Percent 20 2" xfId="1302" xr:uid="{00000000-0005-0000-0000-000012050000}"/>
    <cellStyle name="Percent 21" xfId="1192" xr:uid="{00000000-0005-0000-0000-000013050000}"/>
    <cellStyle name="Percent 21 2" xfId="1308" xr:uid="{00000000-0005-0000-0000-000014050000}"/>
    <cellStyle name="Percent 22" xfId="1183" xr:uid="{00000000-0005-0000-0000-000015050000}"/>
    <cellStyle name="Percent 22 2" xfId="1299" xr:uid="{00000000-0005-0000-0000-000016050000}"/>
    <cellStyle name="Percent 23" xfId="1176" xr:uid="{00000000-0005-0000-0000-000017050000}"/>
    <cellStyle name="Percent 23 2" xfId="1298" xr:uid="{00000000-0005-0000-0000-000018050000}"/>
    <cellStyle name="Percent 24" xfId="1195" xr:uid="{00000000-0005-0000-0000-000019050000}"/>
    <cellStyle name="Percent 25" xfId="1261" xr:uid="{00000000-0005-0000-0000-00001A050000}"/>
    <cellStyle name="Percent 26" xfId="1271" xr:uid="{00000000-0005-0000-0000-00001B050000}"/>
    <cellStyle name="Percent 27" xfId="1267" xr:uid="{00000000-0005-0000-0000-00001C050000}"/>
    <cellStyle name="Percent 28" xfId="1256" xr:uid="{00000000-0005-0000-0000-00001D050000}"/>
    <cellStyle name="Percent 29" xfId="1245" xr:uid="{00000000-0005-0000-0000-00001E050000}"/>
    <cellStyle name="Percent 3" xfId="17" xr:uid="{00000000-0005-0000-0000-00001F050000}"/>
    <cellStyle name="Percent 3 10" xfId="693" xr:uid="{00000000-0005-0000-0000-000020050000}"/>
    <cellStyle name="Percent 3 10 2" xfId="1106" xr:uid="{00000000-0005-0000-0000-000021050000}"/>
    <cellStyle name="Percent 3 11" xfId="694" xr:uid="{00000000-0005-0000-0000-000022050000}"/>
    <cellStyle name="Percent 3 11 2" xfId="1107" xr:uid="{00000000-0005-0000-0000-000023050000}"/>
    <cellStyle name="Percent 3 12" xfId="692" xr:uid="{00000000-0005-0000-0000-000024050000}"/>
    <cellStyle name="Percent 3 12 2" xfId="1399" xr:uid="{00000000-0005-0000-0000-000025050000}"/>
    <cellStyle name="Percent 3 12 2 2" xfId="1575" xr:uid="{00000000-0005-0000-0000-000026050000}"/>
    <cellStyle name="Percent 3 12 3" xfId="1504" xr:uid="{00000000-0005-0000-0000-000027050000}"/>
    <cellStyle name="Percent 3 2" xfId="695" xr:uid="{00000000-0005-0000-0000-000028050000}"/>
    <cellStyle name="Percent 3 2 2" xfId="696" xr:uid="{00000000-0005-0000-0000-000029050000}"/>
    <cellStyle name="Percent 3 2 2 2" xfId="697" xr:uid="{00000000-0005-0000-0000-00002A050000}"/>
    <cellStyle name="Percent 3 2 3" xfId="698" xr:uid="{00000000-0005-0000-0000-00002B050000}"/>
    <cellStyle name="Percent 3 2 4" xfId="699" xr:uid="{00000000-0005-0000-0000-00002C050000}"/>
    <cellStyle name="Percent 3 2 5" xfId="1108" xr:uid="{00000000-0005-0000-0000-00002D050000}"/>
    <cellStyle name="Percent 3 3" xfId="700" xr:uid="{00000000-0005-0000-0000-00002E050000}"/>
    <cellStyle name="Percent 3 3 2" xfId="701" xr:uid="{00000000-0005-0000-0000-00002F050000}"/>
    <cellStyle name="Percent 3 3 3" xfId="702" xr:uid="{00000000-0005-0000-0000-000030050000}"/>
    <cellStyle name="Percent 3 4" xfId="703" xr:uid="{00000000-0005-0000-0000-000031050000}"/>
    <cellStyle name="Percent 3 4 2" xfId="704" xr:uid="{00000000-0005-0000-0000-000032050000}"/>
    <cellStyle name="Percent 3 5" xfId="705" xr:uid="{00000000-0005-0000-0000-000033050000}"/>
    <cellStyle name="Percent 3 5 2" xfId="706" xr:uid="{00000000-0005-0000-0000-000034050000}"/>
    <cellStyle name="Percent 3 6" xfId="707" xr:uid="{00000000-0005-0000-0000-000035050000}"/>
    <cellStyle name="Percent 3 6 2" xfId="708" xr:uid="{00000000-0005-0000-0000-000036050000}"/>
    <cellStyle name="Percent 3 7" xfId="709" xr:uid="{00000000-0005-0000-0000-000037050000}"/>
    <cellStyle name="Percent 3 8" xfId="710" xr:uid="{00000000-0005-0000-0000-000038050000}"/>
    <cellStyle name="Percent 3 9" xfId="711" xr:uid="{00000000-0005-0000-0000-000039050000}"/>
    <cellStyle name="Percent 30" xfId="1226" xr:uid="{00000000-0005-0000-0000-00003A050000}"/>
    <cellStyle name="Percent 31" xfId="1244" xr:uid="{00000000-0005-0000-0000-00003B050000}"/>
    <cellStyle name="Percent 32" xfId="1232" xr:uid="{00000000-0005-0000-0000-00003C050000}"/>
    <cellStyle name="Percent 33" xfId="1273" xr:uid="{00000000-0005-0000-0000-00003D050000}"/>
    <cellStyle name="Percent 34" xfId="1225" xr:uid="{00000000-0005-0000-0000-00003E050000}"/>
    <cellStyle name="Percent 35" xfId="1230" xr:uid="{00000000-0005-0000-0000-00003F050000}"/>
    <cellStyle name="Percent 36" xfId="1240" xr:uid="{00000000-0005-0000-0000-000040050000}"/>
    <cellStyle name="Percent 37" xfId="1249" xr:uid="{00000000-0005-0000-0000-000041050000}"/>
    <cellStyle name="Percent 38" xfId="1254" xr:uid="{00000000-0005-0000-0000-000042050000}"/>
    <cellStyle name="Percent 39" xfId="1241" xr:uid="{00000000-0005-0000-0000-000043050000}"/>
    <cellStyle name="Percent 4" xfId="18" xr:uid="{00000000-0005-0000-0000-000044050000}"/>
    <cellStyle name="Percent 4 10" xfId="713" xr:uid="{00000000-0005-0000-0000-000045050000}"/>
    <cellStyle name="Percent 4 10 2" xfId="1110" xr:uid="{00000000-0005-0000-0000-000046050000}"/>
    <cellStyle name="Percent 4 11" xfId="1109" xr:uid="{00000000-0005-0000-0000-000047050000}"/>
    <cellStyle name="Percent 4 12" xfId="712" xr:uid="{00000000-0005-0000-0000-000048050000}"/>
    <cellStyle name="Percent 4 13" xfId="1369" xr:uid="{00000000-0005-0000-0000-000049050000}"/>
    <cellStyle name="Percent 4 13 2" xfId="1545" xr:uid="{00000000-0005-0000-0000-00004A050000}"/>
    <cellStyle name="Percent 4 14" xfId="1444" xr:uid="{00000000-0005-0000-0000-00004B050000}"/>
    <cellStyle name="Percent 4 15" xfId="1475" xr:uid="{00000000-0005-0000-0000-00004C050000}"/>
    <cellStyle name="Percent 4 2" xfId="714" xr:uid="{00000000-0005-0000-0000-00004D050000}"/>
    <cellStyle name="Percent 4 2 2" xfId="715" xr:uid="{00000000-0005-0000-0000-00004E050000}"/>
    <cellStyle name="Percent 4 2 2 2" xfId="716" xr:uid="{00000000-0005-0000-0000-00004F050000}"/>
    <cellStyle name="Percent 4 2 3" xfId="717" xr:uid="{00000000-0005-0000-0000-000050050000}"/>
    <cellStyle name="Percent 4 2 4" xfId="718" xr:uid="{00000000-0005-0000-0000-000051050000}"/>
    <cellStyle name="Percent 4 2 5" xfId="1111" xr:uid="{00000000-0005-0000-0000-000052050000}"/>
    <cellStyle name="Percent 4 2 6" xfId="1454" xr:uid="{00000000-0005-0000-0000-000053050000}"/>
    <cellStyle name="Percent 4 3" xfId="719" xr:uid="{00000000-0005-0000-0000-000054050000}"/>
    <cellStyle name="Percent 4 3 2" xfId="720" xr:uid="{00000000-0005-0000-0000-000055050000}"/>
    <cellStyle name="Percent 4 3 3" xfId="721" xr:uid="{00000000-0005-0000-0000-000056050000}"/>
    <cellStyle name="Percent 4 4" xfId="722" xr:uid="{00000000-0005-0000-0000-000057050000}"/>
    <cellStyle name="Percent 4 4 2" xfId="723" xr:uid="{00000000-0005-0000-0000-000058050000}"/>
    <cellStyle name="Percent 4 5" xfId="724" xr:uid="{00000000-0005-0000-0000-000059050000}"/>
    <cellStyle name="Percent 4 5 2" xfId="725" xr:uid="{00000000-0005-0000-0000-00005A050000}"/>
    <cellStyle name="Percent 4 6" xfId="726" xr:uid="{00000000-0005-0000-0000-00005B050000}"/>
    <cellStyle name="Percent 4 6 2" xfId="727" xr:uid="{00000000-0005-0000-0000-00005C050000}"/>
    <cellStyle name="Percent 4 7" xfId="728" xr:uid="{00000000-0005-0000-0000-00005D050000}"/>
    <cellStyle name="Percent 4 8" xfId="729" xr:uid="{00000000-0005-0000-0000-00005E050000}"/>
    <cellStyle name="Percent 4 9" xfId="730" xr:uid="{00000000-0005-0000-0000-00005F050000}"/>
    <cellStyle name="Percent 40" xfId="1315" xr:uid="{00000000-0005-0000-0000-000060050000}"/>
    <cellStyle name="Percent 41" xfId="1318" xr:uid="{00000000-0005-0000-0000-000061050000}"/>
    <cellStyle name="Percent 42" xfId="1324" xr:uid="{00000000-0005-0000-0000-000062050000}"/>
    <cellStyle name="Percent 43" xfId="1346" xr:uid="{00000000-0005-0000-0000-000063050000}"/>
    <cellStyle name="Percent 44" xfId="73" xr:uid="{00000000-0005-0000-0000-000064050000}"/>
    <cellStyle name="Percent 45" xfId="921" xr:uid="{00000000-0005-0000-0000-000065050000}"/>
    <cellStyle name="Percent 46" xfId="1360" xr:uid="{00000000-0005-0000-0000-000066050000}"/>
    <cellStyle name="Percent 47" xfId="8" xr:uid="{00000000-0005-0000-0000-000067050000}"/>
    <cellStyle name="Percent 48" xfId="1348" xr:uid="{00000000-0005-0000-0000-000068050000}"/>
    <cellStyle name="Percent 49" xfId="1357" xr:uid="{00000000-0005-0000-0000-000069050000}"/>
    <cellStyle name="Percent 5" xfId="731" xr:uid="{00000000-0005-0000-0000-00006A050000}"/>
    <cellStyle name="Percent 5 10" xfId="1112" xr:uid="{00000000-0005-0000-0000-00006B050000}"/>
    <cellStyle name="Percent 5 11" xfId="1459" xr:uid="{00000000-0005-0000-0000-00006C050000}"/>
    <cellStyle name="Percent 5 2" xfId="732" xr:uid="{00000000-0005-0000-0000-00006D050000}"/>
    <cellStyle name="Percent 5 2 2" xfId="733" xr:uid="{00000000-0005-0000-0000-00006E050000}"/>
    <cellStyle name="Percent 5 2 3" xfId="734" xr:uid="{00000000-0005-0000-0000-00006F050000}"/>
    <cellStyle name="Percent 5 3" xfId="735" xr:uid="{00000000-0005-0000-0000-000070050000}"/>
    <cellStyle name="Percent 5 3 2" xfId="736" xr:uid="{00000000-0005-0000-0000-000071050000}"/>
    <cellStyle name="Percent 5 4" xfId="737" xr:uid="{00000000-0005-0000-0000-000072050000}"/>
    <cellStyle name="Percent 5 4 2" xfId="738" xr:uid="{00000000-0005-0000-0000-000073050000}"/>
    <cellStyle name="Percent 5 5" xfId="739" xr:uid="{00000000-0005-0000-0000-000074050000}"/>
    <cellStyle name="Percent 5 5 2" xfId="740" xr:uid="{00000000-0005-0000-0000-000075050000}"/>
    <cellStyle name="Percent 5 6" xfId="741" xr:uid="{00000000-0005-0000-0000-000076050000}"/>
    <cellStyle name="Percent 5 7" xfId="742" xr:uid="{00000000-0005-0000-0000-000077050000}"/>
    <cellStyle name="Percent 5 8" xfId="743" xr:uid="{00000000-0005-0000-0000-000078050000}"/>
    <cellStyle name="Percent 5 9" xfId="744" xr:uid="{00000000-0005-0000-0000-000079050000}"/>
    <cellStyle name="Percent 5 9 2" xfId="1113" xr:uid="{00000000-0005-0000-0000-00007A050000}"/>
    <cellStyle name="Percent 50" xfId="9" xr:uid="{00000000-0005-0000-0000-00007B050000}"/>
    <cellStyle name="Percent 51" xfId="1359" xr:uid="{00000000-0005-0000-0000-00007C050000}"/>
    <cellStyle name="Percent 52" xfId="1365" xr:uid="{00000000-0005-0000-0000-00007D050000}"/>
    <cellStyle name="Percent 6" xfId="745" xr:uid="{00000000-0005-0000-0000-00007E050000}"/>
    <cellStyle name="Percent 6 2" xfId="746" xr:uid="{00000000-0005-0000-0000-00007F050000}"/>
    <cellStyle name="Percent 6 2 2" xfId="1114" xr:uid="{00000000-0005-0000-0000-000080050000}"/>
    <cellStyle name="Percent 7" xfId="747" xr:uid="{00000000-0005-0000-0000-000081050000}"/>
    <cellStyle name="Percent 7 2" xfId="1115" xr:uid="{00000000-0005-0000-0000-000082050000}"/>
    <cellStyle name="Percent 8" xfId="748" xr:uid="{00000000-0005-0000-0000-000083050000}"/>
    <cellStyle name="Percent 8 2" xfId="1116" xr:uid="{00000000-0005-0000-0000-000084050000}"/>
    <cellStyle name="Percent 9" xfId="749" xr:uid="{00000000-0005-0000-0000-000085050000}"/>
    <cellStyle name="Percent 9 2" xfId="1117" xr:uid="{00000000-0005-0000-0000-000086050000}"/>
    <cellStyle name="Percent*" xfId="750" xr:uid="{00000000-0005-0000-0000-000087050000}"/>
    <cellStyle name="Percent.0" xfId="751" xr:uid="{00000000-0005-0000-0000-000088050000}"/>
    <cellStyle name="Percent.00" xfId="752" xr:uid="{00000000-0005-0000-0000-000089050000}"/>
    <cellStyle name="Price" xfId="753" xr:uid="{00000000-0005-0000-0000-00008A050000}"/>
    <cellStyle name="ProductClass" xfId="754" xr:uid="{00000000-0005-0000-0000-00008B050000}"/>
    <cellStyle name="ProductClass 2" xfId="1118" xr:uid="{00000000-0005-0000-0000-00008C050000}"/>
    <cellStyle name="ProductType" xfId="755" xr:uid="{00000000-0005-0000-0000-00008D050000}"/>
    <cellStyle name="QvB" xfId="756" xr:uid="{00000000-0005-0000-0000-00008E050000}"/>
    <cellStyle name="RebateValue" xfId="757" xr:uid="{00000000-0005-0000-0000-00008F050000}"/>
    <cellStyle name="RebateValue 2" xfId="1119" xr:uid="{00000000-0005-0000-0000-000090050000}"/>
    <cellStyle name="Refdb standard" xfId="758" xr:uid="{00000000-0005-0000-0000-000091050000}"/>
    <cellStyle name="Refdb standard 2" xfId="1120" xr:uid="{00000000-0005-0000-0000-000092050000}"/>
    <cellStyle name="ReportData" xfId="759" xr:uid="{00000000-0005-0000-0000-000093050000}"/>
    <cellStyle name="ReportElements" xfId="760" xr:uid="{00000000-0005-0000-0000-000094050000}"/>
    <cellStyle name="ReportHeader" xfId="761" xr:uid="{00000000-0005-0000-0000-000095050000}"/>
    <cellStyle name="ResellerType" xfId="762" xr:uid="{00000000-0005-0000-0000-000096050000}"/>
    <cellStyle name="Row_CategoryHeadings" xfId="1338" xr:uid="{00000000-0005-0000-0000-000097050000}"/>
    <cellStyle name="rowfield" xfId="1339" xr:uid="{00000000-0005-0000-0000-000098050000}"/>
    <cellStyle name="Sample" xfId="763" xr:uid="{00000000-0005-0000-0000-000099050000}"/>
    <cellStyle name="Sample 2" xfId="1121" xr:uid="{00000000-0005-0000-0000-00009A050000}"/>
    <cellStyle name="SAPBEXaggData" xfId="764" xr:uid="{00000000-0005-0000-0000-00009B050000}"/>
    <cellStyle name="SAPBEXaggDataEmph" xfId="765" xr:uid="{00000000-0005-0000-0000-00009C050000}"/>
    <cellStyle name="SAPBEXaggItem" xfId="766" xr:uid="{00000000-0005-0000-0000-00009D050000}"/>
    <cellStyle name="SAPBEXaggItemX" xfId="767" xr:uid="{00000000-0005-0000-0000-00009E050000}"/>
    <cellStyle name="SAPBEXchaText" xfId="768" xr:uid="{00000000-0005-0000-0000-00009F050000}"/>
    <cellStyle name="SAPBEXchaText 2" xfId="1122" xr:uid="{00000000-0005-0000-0000-0000A0050000}"/>
    <cellStyle name="SAPBEXexcBad7" xfId="769" xr:uid="{00000000-0005-0000-0000-0000A1050000}"/>
    <cellStyle name="SAPBEXexcBad8" xfId="770" xr:uid="{00000000-0005-0000-0000-0000A2050000}"/>
    <cellStyle name="SAPBEXexcBad9" xfId="771" xr:uid="{00000000-0005-0000-0000-0000A3050000}"/>
    <cellStyle name="SAPBEXexcCritical4" xfId="772" xr:uid="{00000000-0005-0000-0000-0000A4050000}"/>
    <cellStyle name="SAPBEXexcCritical5" xfId="773" xr:uid="{00000000-0005-0000-0000-0000A5050000}"/>
    <cellStyle name="SAPBEXexcCritical6" xfId="774" xr:uid="{00000000-0005-0000-0000-0000A6050000}"/>
    <cellStyle name="SAPBEXexcGood1" xfId="775" xr:uid="{00000000-0005-0000-0000-0000A7050000}"/>
    <cellStyle name="SAPBEXexcGood2" xfId="776" xr:uid="{00000000-0005-0000-0000-0000A8050000}"/>
    <cellStyle name="SAPBEXexcGood3" xfId="777" xr:uid="{00000000-0005-0000-0000-0000A9050000}"/>
    <cellStyle name="SAPBEXfilterDrill" xfId="778" xr:uid="{00000000-0005-0000-0000-0000AA050000}"/>
    <cellStyle name="SAPBEXfilterItem" xfId="779" xr:uid="{00000000-0005-0000-0000-0000AB050000}"/>
    <cellStyle name="SAPBEXfilterText" xfId="780" xr:uid="{00000000-0005-0000-0000-0000AC050000}"/>
    <cellStyle name="SAPBEXformats" xfId="781" xr:uid="{00000000-0005-0000-0000-0000AD050000}"/>
    <cellStyle name="SAPBEXformats 2" xfId="1123" xr:uid="{00000000-0005-0000-0000-0000AE050000}"/>
    <cellStyle name="SAPBEXheaderItem" xfId="782" xr:uid="{00000000-0005-0000-0000-0000AF050000}"/>
    <cellStyle name="SAPBEXheaderText" xfId="783" xr:uid="{00000000-0005-0000-0000-0000B0050000}"/>
    <cellStyle name="SAPBEXHLevel0" xfId="784" xr:uid="{00000000-0005-0000-0000-0000B1050000}"/>
    <cellStyle name="SAPBEXHLevel0 2" xfId="1124" xr:uid="{00000000-0005-0000-0000-0000B2050000}"/>
    <cellStyle name="SAPBEXHLevel0X" xfId="785" xr:uid="{00000000-0005-0000-0000-0000B3050000}"/>
    <cellStyle name="SAPBEXHLevel0X 2" xfId="1125" xr:uid="{00000000-0005-0000-0000-0000B4050000}"/>
    <cellStyle name="SAPBEXHLevel1" xfId="786" xr:uid="{00000000-0005-0000-0000-0000B5050000}"/>
    <cellStyle name="SAPBEXHLevel1 2" xfId="1126" xr:uid="{00000000-0005-0000-0000-0000B6050000}"/>
    <cellStyle name="SAPBEXHLevel1X" xfId="787" xr:uid="{00000000-0005-0000-0000-0000B7050000}"/>
    <cellStyle name="SAPBEXHLevel1X 2" xfId="1127" xr:uid="{00000000-0005-0000-0000-0000B8050000}"/>
    <cellStyle name="SAPBEXHLevel2" xfId="788" xr:uid="{00000000-0005-0000-0000-0000B9050000}"/>
    <cellStyle name="SAPBEXHLevel2 2" xfId="1128" xr:uid="{00000000-0005-0000-0000-0000BA050000}"/>
    <cellStyle name="SAPBEXHLevel2X" xfId="789" xr:uid="{00000000-0005-0000-0000-0000BB050000}"/>
    <cellStyle name="SAPBEXHLevel2X 2" xfId="1129" xr:uid="{00000000-0005-0000-0000-0000BC050000}"/>
    <cellStyle name="SAPBEXHLevel3" xfId="790" xr:uid="{00000000-0005-0000-0000-0000BD050000}"/>
    <cellStyle name="SAPBEXHLevel3 2" xfId="1130" xr:uid="{00000000-0005-0000-0000-0000BE050000}"/>
    <cellStyle name="SAPBEXHLevel3X" xfId="791" xr:uid="{00000000-0005-0000-0000-0000BF050000}"/>
    <cellStyle name="SAPBEXHLevel3X 2" xfId="1131" xr:uid="{00000000-0005-0000-0000-0000C0050000}"/>
    <cellStyle name="SAPBEXresData" xfId="792" xr:uid="{00000000-0005-0000-0000-0000C1050000}"/>
    <cellStyle name="SAPBEXresDataEmph" xfId="793" xr:uid="{00000000-0005-0000-0000-0000C2050000}"/>
    <cellStyle name="SAPBEXresItem" xfId="794" xr:uid="{00000000-0005-0000-0000-0000C3050000}"/>
    <cellStyle name="SAPBEXresItemX" xfId="795" xr:uid="{00000000-0005-0000-0000-0000C4050000}"/>
    <cellStyle name="SAPBEXstdData" xfId="796" xr:uid="{00000000-0005-0000-0000-0000C5050000}"/>
    <cellStyle name="SAPBEXstdDataEmph" xfId="797" xr:uid="{00000000-0005-0000-0000-0000C6050000}"/>
    <cellStyle name="SAPBEXstdItem" xfId="798" xr:uid="{00000000-0005-0000-0000-0000C7050000}"/>
    <cellStyle name="SAPBEXstdItem 2" xfId="1132" xr:uid="{00000000-0005-0000-0000-0000C8050000}"/>
    <cellStyle name="SAPBEXstdItemX" xfId="799" xr:uid="{00000000-0005-0000-0000-0000C9050000}"/>
    <cellStyle name="SAPBEXstdItemX 2" xfId="1133" xr:uid="{00000000-0005-0000-0000-0000CA050000}"/>
    <cellStyle name="SAPBEXtitle" xfId="800" xr:uid="{00000000-0005-0000-0000-0000CB050000}"/>
    <cellStyle name="SAPBEXundefined" xfId="801" xr:uid="{00000000-0005-0000-0000-0000CC050000}"/>
    <cellStyle name="Size" xfId="802" xr:uid="{00000000-0005-0000-0000-0000CD050000}"/>
    <cellStyle name="Size 2" xfId="1134" xr:uid="{00000000-0005-0000-0000-0000CE050000}"/>
    <cellStyle name="Source" xfId="1340" xr:uid="{00000000-0005-0000-0000-0000CF050000}"/>
    <cellStyle name="Style 1" xfId="803" xr:uid="{00000000-0005-0000-0000-0000D0050000}"/>
    <cellStyle name="Style 1 2" xfId="804" xr:uid="{00000000-0005-0000-0000-0000D1050000}"/>
    <cellStyle name="Style 1 2 2" xfId="805" xr:uid="{00000000-0005-0000-0000-0000D2050000}"/>
    <cellStyle name="Style 1 2 2 2" xfId="1136" xr:uid="{00000000-0005-0000-0000-0000D3050000}"/>
    <cellStyle name="Style 1 2 3" xfId="1135" xr:uid="{00000000-0005-0000-0000-0000D4050000}"/>
    <cellStyle name="Style 1 3" xfId="806" xr:uid="{00000000-0005-0000-0000-0000D5050000}"/>
    <cellStyle name="Style 1 4" xfId="807" xr:uid="{00000000-0005-0000-0000-0000D6050000}"/>
    <cellStyle name="Style 1 5" xfId="808" xr:uid="{00000000-0005-0000-0000-0000D7050000}"/>
    <cellStyle name="Style 1 5 2" xfId="1137" xr:uid="{00000000-0005-0000-0000-0000D8050000}"/>
    <cellStyle name="Style 2" xfId="809" xr:uid="{00000000-0005-0000-0000-0000D9050000}"/>
    <cellStyle name="Style 2 2" xfId="1138" xr:uid="{00000000-0005-0000-0000-0000DA050000}"/>
    <cellStyle name="Style1" xfId="810" xr:uid="{00000000-0005-0000-0000-0000DB050000}"/>
    <cellStyle name="Style1 2" xfId="811" xr:uid="{00000000-0005-0000-0000-0000DC050000}"/>
    <cellStyle name="Style2" xfId="812" xr:uid="{00000000-0005-0000-0000-0000DD050000}"/>
    <cellStyle name="Style3" xfId="813" xr:uid="{00000000-0005-0000-0000-0000DE050000}"/>
    <cellStyle name="Style4" xfId="814" xr:uid="{00000000-0005-0000-0000-0000DF050000}"/>
    <cellStyle name="Style5" xfId="815" xr:uid="{00000000-0005-0000-0000-0000E0050000}"/>
    <cellStyle name="Style6" xfId="816" xr:uid="{00000000-0005-0000-0000-0000E1050000}"/>
    <cellStyle name="Styles" xfId="817" xr:uid="{00000000-0005-0000-0000-0000E2050000}"/>
    <cellStyle name="Styles 2" xfId="1139" xr:uid="{00000000-0005-0000-0000-0000E3050000}"/>
    <cellStyle name="Table Footnote" xfId="818" xr:uid="{00000000-0005-0000-0000-0000E4050000}"/>
    <cellStyle name="Table Footnote 2" xfId="819" xr:uid="{00000000-0005-0000-0000-0000E5050000}"/>
    <cellStyle name="Table Footnote 2 2" xfId="820" xr:uid="{00000000-0005-0000-0000-0000E6050000}"/>
    <cellStyle name="Table Footnote_Table 5.6 sales of assets 23Feb2010" xfId="821" xr:uid="{00000000-0005-0000-0000-0000E7050000}"/>
    <cellStyle name="Table Head" xfId="822" xr:uid="{00000000-0005-0000-0000-0000E8050000}"/>
    <cellStyle name="Table Head Aligned" xfId="823" xr:uid="{00000000-0005-0000-0000-0000E9050000}"/>
    <cellStyle name="Table Head Aligned 2" xfId="1649" xr:uid="{2A984F97-2C47-4033-9144-EEA2B4BE15DB}"/>
    <cellStyle name="Table Head Blue" xfId="824" xr:uid="{00000000-0005-0000-0000-0000EA050000}"/>
    <cellStyle name="Table Head Green" xfId="825" xr:uid="{00000000-0005-0000-0000-0000EB050000}"/>
    <cellStyle name="Table Head Green 2" xfId="1650" xr:uid="{57D849F8-E3A9-4F40-B045-D60FBB173087}"/>
    <cellStyle name="Table Head_% Change" xfId="826" xr:uid="{00000000-0005-0000-0000-0000EC050000}"/>
    <cellStyle name="Table Header" xfId="827" xr:uid="{00000000-0005-0000-0000-0000ED050000}"/>
    <cellStyle name="Table Header 2" xfId="828" xr:uid="{00000000-0005-0000-0000-0000EE050000}"/>
    <cellStyle name="Table Header 2 2" xfId="829" xr:uid="{00000000-0005-0000-0000-0000EF050000}"/>
    <cellStyle name="Table Header_Table 5.6 sales of assets 23Feb2010" xfId="830" xr:uid="{00000000-0005-0000-0000-0000F0050000}"/>
    <cellStyle name="Table Heading" xfId="831" xr:uid="{00000000-0005-0000-0000-0000F1050000}"/>
    <cellStyle name="Table Heading 1" xfId="832" xr:uid="{00000000-0005-0000-0000-0000F2050000}"/>
    <cellStyle name="Table Heading 1 2" xfId="833" xr:uid="{00000000-0005-0000-0000-0000F3050000}"/>
    <cellStyle name="Table Heading 1 2 2" xfId="834" xr:uid="{00000000-0005-0000-0000-0000F4050000}"/>
    <cellStyle name="Table Heading 1_Table 5.6 sales of assets 23Feb2010" xfId="835" xr:uid="{00000000-0005-0000-0000-0000F5050000}"/>
    <cellStyle name="Table Heading 2" xfId="836" xr:uid="{00000000-0005-0000-0000-0000F6050000}"/>
    <cellStyle name="Table Heading 2 2" xfId="837" xr:uid="{00000000-0005-0000-0000-0000F7050000}"/>
    <cellStyle name="Table Heading 2_Table 5.6 sales of assets 23Feb2010" xfId="838" xr:uid="{00000000-0005-0000-0000-0000F8050000}"/>
    <cellStyle name="Table Of Which" xfId="839" xr:uid="{00000000-0005-0000-0000-0000F9050000}"/>
    <cellStyle name="Table Of Which 2" xfId="840" xr:uid="{00000000-0005-0000-0000-0000FA050000}"/>
    <cellStyle name="Table Of Which_Table 5.6 sales of assets 23Feb2010" xfId="841" xr:uid="{00000000-0005-0000-0000-0000FB050000}"/>
    <cellStyle name="Table Row Billions" xfId="842" xr:uid="{00000000-0005-0000-0000-0000FC050000}"/>
    <cellStyle name="Table Row Billions 2" xfId="843" xr:uid="{00000000-0005-0000-0000-0000FD050000}"/>
    <cellStyle name="Table Row Billions Check" xfId="844" xr:uid="{00000000-0005-0000-0000-0000FE050000}"/>
    <cellStyle name="Table Row Billions Check 2" xfId="845" xr:uid="{00000000-0005-0000-0000-0000FF050000}"/>
    <cellStyle name="Table Row Billions Check 3" xfId="846" xr:uid="{00000000-0005-0000-0000-000000060000}"/>
    <cellStyle name="Table Row Billions Check_asset sales" xfId="847" xr:uid="{00000000-0005-0000-0000-000001060000}"/>
    <cellStyle name="Table Row Billions_Input" xfId="848" xr:uid="{00000000-0005-0000-0000-000002060000}"/>
    <cellStyle name="Table Row Millions" xfId="849" xr:uid="{00000000-0005-0000-0000-000003060000}"/>
    <cellStyle name="Table Row Millions 2" xfId="850" xr:uid="{00000000-0005-0000-0000-000004060000}"/>
    <cellStyle name="Table Row Millions 2 2" xfId="851" xr:uid="{00000000-0005-0000-0000-000005060000}"/>
    <cellStyle name="Table Row Millions Check" xfId="852" xr:uid="{00000000-0005-0000-0000-000006060000}"/>
    <cellStyle name="Table Row Millions Check 2" xfId="853" xr:uid="{00000000-0005-0000-0000-000007060000}"/>
    <cellStyle name="Table Row Millions Check 3" xfId="854" xr:uid="{00000000-0005-0000-0000-000008060000}"/>
    <cellStyle name="Table Row Millions Check 4" xfId="855" xr:uid="{00000000-0005-0000-0000-000009060000}"/>
    <cellStyle name="Table Row Millions Check_asset sales" xfId="856" xr:uid="{00000000-0005-0000-0000-00000A060000}"/>
    <cellStyle name="Table Row Millions_Input" xfId="857" xr:uid="{00000000-0005-0000-0000-00000B060000}"/>
    <cellStyle name="Table Row Percentage" xfId="858" xr:uid="{00000000-0005-0000-0000-00000C060000}"/>
    <cellStyle name="Table Row Percentage 2" xfId="859" xr:uid="{00000000-0005-0000-0000-00000D060000}"/>
    <cellStyle name="Table Row Percentage Check" xfId="860" xr:uid="{00000000-0005-0000-0000-00000E060000}"/>
    <cellStyle name="Table Row Percentage Check 2" xfId="861" xr:uid="{00000000-0005-0000-0000-00000F060000}"/>
    <cellStyle name="Table Row Percentage Check 3" xfId="862" xr:uid="{00000000-0005-0000-0000-000010060000}"/>
    <cellStyle name="Table Row Percentage Check_asset sales" xfId="863" xr:uid="{00000000-0005-0000-0000-000011060000}"/>
    <cellStyle name="Table Row Percentage_Input" xfId="864" xr:uid="{00000000-0005-0000-0000-000012060000}"/>
    <cellStyle name="Table Source" xfId="865" xr:uid="{00000000-0005-0000-0000-000013060000}"/>
    <cellStyle name="Table Text" xfId="866" xr:uid="{00000000-0005-0000-0000-000014060000}"/>
    <cellStyle name="Table Title" xfId="867" xr:uid="{00000000-0005-0000-0000-000015060000}"/>
    <cellStyle name="Table Total Billions" xfId="868" xr:uid="{00000000-0005-0000-0000-000016060000}"/>
    <cellStyle name="Table Total Billions 2" xfId="869" xr:uid="{00000000-0005-0000-0000-000017060000}"/>
    <cellStyle name="Table Total Billions_Table 5.6 sales of assets 23Feb2010" xfId="870" xr:uid="{00000000-0005-0000-0000-000018060000}"/>
    <cellStyle name="Table Total Millions" xfId="871" xr:uid="{00000000-0005-0000-0000-000019060000}"/>
    <cellStyle name="Table Total Millions 2" xfId="872" xr:uid="{00000000-0005-0000-0000-00001A060000}"/>
    <cellStyle name="Table Total Millions 2 2" xfId="873" xr:uid="{00000000-0005-0000-0000-00001B060000}"/>
    <cellStyle name="Table Total Millions_Table 5.6 sales of assets 23Feb2010" xfId="874" xr:uid="{00000000-0005-0000-0000-00001C060000}"/>
    <cellStyle name="Table Total Percentage" xfId="875" xr:uid="{00000000-0005-0000-0000-00001D060000}"/>
    <cellStyle name="Table Total Percentage 2" xfId="876" xr:uid="{00000000-0005-0000-0000-00001E060000}"/>
    <cellStyle name="Table Total Percentage_Table 5.6 sales of assets 23Feb2010" xfId="877" xr:uid="{00000000-0005-0000-0000-00001F060000}"/>
    <cellStyle name="Table Units" xfId="878" xr:uid="{00000000-0005-0000-0000-000020060000}"/>
    <cellStyle name="Table Units 2" xfId="879" xr:uid="{00000000-0005-0000-0000-000021060000}"/>
    <cellStyle name="Table Units 2 2" xfId="880" xr:uid="{00000000-0005-0000-0000-000022060000}"/>
    <cellStyle name="Table Units 3" xfId="881" xr:uid="{00000000-0005-0000-0000-000023060000}"/>
    <cellStyle name="Table Units_LA Capital - Bud12 PRE MEASURES-AS11 POST MEASURES" xfId="882" xr:uid="{00000000-0005-0000-0000-000024060000}"/>
    <cellStyle name="Table_Name" xfId="1341" xr:uid="{00000000-0005-0000-0000-000025060000}"/>
    <cellStyle name="TableBody" xfId="883" xr:uid="{00000000-0005-0000-0000-000026060000}"/>
    <cellStyle name="TableBody 2" xfId="1142" xr:uid="{00000000-0005-0000-0000-000027060000}"/>
    <cellStyle name="TableColHeads" xfId="884" xr:uid="{00000000-0005-0000-0000-000028060000}"/>
    <cellStyle name="TableColHeads 2" xfId="1143" xr:uid="{00000000-0005-0000-0000-000029060000}"/>
    <cellStyle name="Term" xfId="885" xr:uid="{00000000-0005-0000-0000-00002A060000}"/>
    <cellStyle name="Term 2" xfId="1144" xr:uid="{00000000-0005-0000-0000-00002B060000}"/>
    <cellStyle name="Test" xfId="1342" xr:uid="{00000000-0005-0000-0000-00002C060000}"/>
    <cellStyle name="Text 1" xfId="886" xr:uid="{00000000-0005-0000-0000-00002D060000}"/>
    <cellStyle name="Text 2" xfId="887" xr:uid="{00000000-0005-0000-0000-00002E060000}"/>
    <cellStyle name="Text Head 1" xfId="888" xr:uid="{00000000-0005-0000-0000-00002F060000}"/>
    <cellStyle name="Text Head 1 2" xfId="1145" xr:uid="{00000000-0005-0000-0000-000030060000}"/>
    <cellStyle name="Text Head 2" xfId="889" xr:uid="{00000000-0005-0000-0000-000031060000}"/>
    <cellStyle name="Text Head 2 2" xfId="1146" xr:uid="{00000000-0005-0000-0000-000032060000}"/>
    <cellStyle name="Text Indent 1" xfId="890" xr:uid="{00000000-0005-0000-0000-000033060000}"/>
    <cellStyle name="Text Indent 2" xfId="891" xr:uid="{00000000-0005-0000-0000-000034060000}"/>
    <cellStyle name="Times New Roman" xfId="892" xr:uid="{00000000-0005-0000-0000-000035060000}"/>
    <cellStyle name="Times New Roman 2" xfId="1258" xr:uid="{00000000-0005-0000-0000-000036060000}"/>
    <cellStyle name="Title 2" xfId="893" xr:uid="{00000000-0005-0000-0000-000037060000}"/>
    <cellStyle name="Title 3" xfId="894" xr:uid="{00000000-0005-0000-0000-000038060000}"/>
    <cellStyle name="Title 4" xfId="895" xr:uid="{00000000-0005-0000-0000-000039060000}"/>
    <cellStyle name="Title 5" xfId="896" xr:uid="{00000000-0005-0000-0000-00003A060000}"/>
    <cellStyle name="Title 6" xfId="897" xr:uid="{00000000-0005-0000-0000-00003B060000}"/>
    <cellStyle name="Title 7" xfId="23" xr:uid="{00000000-0005-0000-0000-00003C060000}"/>
    <cellStyle name="TOC 1" xfId="898" xr:uid="{00000000-0005-0000-0000-00003D060000}"/>
    <cellStyle name="TOC 1 2" xfId="1147" xr:uid="{00000000-0005-0000-0000-00003E060000}"/>
    <cellStyle name="TOC 2" xfId="899" xr:uid="{00000000-0005-0000-0000-00003F060000}"/>
    <cellStyle name="Total 2" xfId="900" xr:uid="{00000000-0005-0000-0000-000040060000}"/>
    <cellStyle name="Total 2 2" xfId="901" xr:uid="{00000000-0005-0000-0000-000041060000}"/>
    <cellStyle name="Total 3" xfId="902" xr:uid="{00000000-0005-0000-0000-000042060000}"/>
    <cellStyle name="Total 4" xfId="39" xr:uid="{00000000-0005-0000-0000-000043060000}"/>
    <cellStyle name="Total Currency" xfId="903" xr:uid="{00000000-0005-0000-0000-000044060000}"/>
    <cellStyle name="Total Normal" xfId="904" xr:uid="{00000000-0005-0000-0000-000045060000}"/>
    <cellStyle name="TypeNote" xfId="905" xr:uid="{00000000-0005-0000-0000-000046060000}"/>
    <cellStyle name="TypeNote 2" xfId="1148" xr:uid="{00000000-0005-0000-0000-000047060000}"/>
    <cellStyle name="Unit" xfId="906" xr:uid="{00000000-0005-0000-0000-000048060000}"/>
    <cellStyle name="UnitOfMeasure" xfId="907" xr:uid="{00000000-0005-0000-0000-000049060000}"/>
    <cellStyle name="UnitOfMeasure 2" xfId="1149" xr:uid="{00000000-0005-0000-0000-00004A060000}"/>
    <cellStyle name="Value" xfId="908" xr:uid="{00000000-0005-0000-0000-00004B060000}"/>
    <cellStyle name="Value 2" xfId="1150" xr:uid="{00000000-0005-0000-0000-00004C060000}"/>
    <cellStyle name="Vertical" xfId="909" xr:uid="{00000000-0005-0000-0000-00004D060000}"/>
    <cellStyle name="Vertical 2" xfId="1151" xr:uid="{00000000-0005-0000-0000-00004E060000}"/>
    <cellStyle name="Warning Text 2" xfId="910" xr:uid="{00000000-0005-0000-0000-00004F060000}"/>
    <cellStyle name="Warning Text 2 2" xfId="911" xr:uid="{00000000-0005-0000-0000-000050060000}"/>
    <cellStyle name="Warning Text 3" xfId="912" xr:uid="{00000000-0005-0000-0000-000051060000}"/>
    <cellStyle name="Warning Text 4" xfId="36" xr:uid="{00000000-0005-0000-0000-000052060000}"/>
    <cellStyle name="Warnings" xfId="1343" xr:uid="{00000000-0005-0000-0000-000053060000}"/>
    <cellStyle name="whole number" xfId="913" xr:uid="{00000000-0005-0000-0000-000054060000}"/>
    <cellStyle name="whole number 2" xfId="914" xr:uid="{00000000-0005-0000-0000-000055060000}"/>
  </cellStyles>
  <dxfs count="366">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1"/>
        <color auto="1"/>
        <name val="Helvetica"/>
        <scheme val="none"/>
      </font>
    </dxf>
    <dxf>
      <font>
        <strike val="0"/>
        <outline val="0"/>
        <shadow val="0"/>
        <u val="none"/>
        <vertAlign val="baseline"/>
        <sz val="11"/>
        <color auto="1"/>
        <name val="Helvetica"/>
        <scheme val="none"/>
      </font>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3" tint="0.7999816888943144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border diagonalUp="0" diagonalDown="0">
        <left/>
        <right/>
        <top style="thin">
          <color theme="3"/>
        </top>
        <bottom/>
      </border>
    </dxf>
    <dxf>
      <border diagonalUp="0" diagonalDown="0">
        <left/>
        <right style="medium">
          <color theme="0"/>
        </right>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2"/>
        </patternFill>
      </fill>
      <alignment horizontal="general" vertical="center" textRotation="0" wrapText="0" indent="0" justifyLastLine="0" shrinkToFit="0" readingOrder="0"/>
    </dxf>
    <dxf>
      <border outline="0">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1"/>
        <color auto="1"/>
        <name val="Helvetica"/>
        <scheme val="none"/>
      </font>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theme="0"/>
        <name val="Helvetica"/>
        <scheme val="none"/>
      </font>
      <fill>
        <patternFill patternType="solid">
          <fgColor indexed="64"/>
          <bgColor theme="0"/>
        </patternFill>
      </fill>
      <border diagonalUp="0" diagonalDown="0">
        <left/>
        <right/>
        <top style="thin">
          <color theme="3"/>
        </top>
        <bottom/>
      </border>
    </dxf>
    <dxf>
      <border diagonalUp="0" diagonalDown="0">
        <left/>
        <right style="medium">
          <color theme="0"/>
        </right>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2"/>
        </patternFill>
      </fill>
      <alignment horizontal="general" vertical="center" textRotation="0" wrapText="0" indent="0" justifyLastLine="0" shrinkToFit="0" readingOrder="0"/>
    </dxf>
    <dxf>
      <border outline="0">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border diagonalUp="0" diagonalDown="0">
        <left/>
        <right/>
        <top style="thin">
          <color theme="3"/>
        </top>
        <bottom/>
      </border>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rgb="FFDBEEEC"/>
        </patternFill>
      </fill>
      <alignment horizontal="general" vertical="center" textRotation="0" wrapText="0" indent="0" justifyLastLine="0" shrinkToFit="0" readingOrder="0"/>
    </dxf>
    <dxf>
      <font>
        <b val="0"/>
        <i val="0"/>
        <strike val="0"/>
        <condense val="0"/>
        <extend val="0"/>
        <outline val="0"/>
        <shadow val="0"/>
        <u val="none"/>
        <vertAlign val="baseline"/>
        <sz val="11"/>
        <color theme="0"/>
        <name val="Helvetica"/>
        <scheme val="none"/>
      </font>
      <fill>
        <patternFill patternType="solid">
          <fgColor indexed="64"/>
          <bgColor theme="0"/>
        </patternFill>
      </fill>
      <border diagonalUp="0" diagonalDown="0">
        <left/>
        <right/>
        <top style="thin">
          <color theme="3"/>
        </top>
        <bottom/>
      </border>
    </dxf>
    <dxf>
      <border diagonalUp="0" diagonalDown="0">
        <left/>
        <right style="medium">
          <color theme="0"/>
        </right>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2"/>
        </patternFill>
      </fill>
      <alignment horizontal="general" vertical="center" textRotation="0" wrapText="0" indent="0" justifyLastLine="0" shrinkToFit="0" readingOrder="0"/>
    </dxf>
    <dxf>
      <border outline="0">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numFmt numFmtId="4" formatCode="#,##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4" formatCode="#,##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center"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general"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border diagonalUp="0" diagonalDown="0">
        <left style="thin">
          <color theme="0"/>
        </left>
        <right style="thin">
          <color theme="0"/>
        </right>
        <top style="thin">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8" formatCode="0.0"/>
    </dxf>
    <dxf>
      <font>
        <b val="0"/>
        <i val="0"/>
        <strike val="0"/>
        <condense val="0"/>
        <extend val="0"/>
        <outline val="0"/>
        <shadow val="0"/>
        <u val="none"/>
        <vertAlign val="baseline"/>
        <sz val="11"/>
        <color theme="1"/>
        <name val="Helvetica"/>
        <scheme val="none"/>
      </font>
      <numFmt numFmtId="168" formatCode="0.0"/>
      <fill>
        <patternFill patternType="none">
          <fgColor indexed="64"/>
          <bgColor indexed="65"/>
        </patternFill>
      </fill>
    </dxf>
    <dxf>
      <numFmt numFmtId="168" formatCode="0.0"/>
    </dxf>
    <dxf>
      <font>
        <b val="0"/>
        <i val="0"/>
        <strike val="0"/>
        <condense val="0"/>
        <extend val="0"/>
        <outline val="0"/>
        <shadow val="0"/>
        <u val="none"/>
        <vertAlign val="baseline"/>
        <sz val="11"/>
        <color theme="1"/>
        <name val="Helvetica"/>
        <scheme val="none"/>
      </font>
      <numFmt numFmtId="205" formatCode="#,##0.0"/>
    </dxf>
    <dxf>
      <font>
        <b val="0"/>
        <i val="0"/>
        <strike val="0"/>
        <condense val="0"/>
        <extend val="0"/>
        <outline val="0"/>
        <shadow val="0"/>
        <u val="none"/>
        <vertAlign val="baseline"/>
        <sz val="11"/>
        <color theme="1"/>
        <name val="Helvetica"/>
        <scheme val="none"/>
      </font>
      <numFmt numFmtId="205" formatCode="#,##0.0"/>
    </dxf>
    <dxf>
      <numFmt numFmtId="168" formatCode="0.0"/>
    </dxf>
    <dxf>
      <font>
        <b val="0"/>
        <i val="0"/>
        <strike val="0"/>
        <condense val="0"/>
        <extend val="0"/>
        <outline val="0"/>
        <shadow val="0"/>
        <u val="none"/>
        <vertAlign val="baseline"/>
        <sz val="11"/>
        <color theme="1"/>
        <name val="Helvetica"/>
        <scheme val="none"/>
      </font>
      <numFmt numFmtId="168" formatCode="0.0"/>
      <fill>
        <patternFill patternType="none">
          <fgColor indexed="64"/>
          <bgColor indexed="65"/>
        </patternFill>
      </fill>
    </dxf>
    <dxf>
      <font>
        <b val="0"/>
        <i val="0"/>
        <strike val="0"/>
        <condense val="0"/>
        <extend val="0"/>
        <outline val="0"/>
        <shadow val="0"/>
        <u val="none"/>
        <vertAlign val="baseline"/>
        <sz val="11"/>
        <color theme="1"/>
        <name val="Helvetica"/>
        <scheme val="none"/>
      </font>
      <numFmt numFmtId="168" formatCode="0.0"/>
    </dxf>
    <dxf>
      <font>
        <b val="0"/>
        <i val="0"/>
        <strike val="0"/>
        <condense val="0"/>
        <extend val="0"/>
        <outline val="0"/>
        <shadow val="0"/>
        <u val="none"/>
        <vertAlign val="baseline"/>
        <sz val="11"/>
        <color theme="1"/>
        <name val="Helvetica"/>
        <scheme val="none"/>
      </font>
      <numFmt numFmtId="205" formatCode="#,##0.0"/>
    </dxf>
    <dxf>
      <font>
        <b val="0"/>
        <i val="0"/>
        <strike val="0"/>
        <condense val="0"/>
        <extend val="0"/>
        <outline val="0"/>
        <shadow val="0"/>
        <u val="none"/>
        <vertAlign val="baseline"/>
        <sz val="11"/>
        <color theme="1"/>
        <name val="Helvetica"/>
        <scheme val="none"/>
      </font>
      <numFmt numFmtId="205" formatCode="#,##0.0"/>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border diagonalUp="0" diagonalDown="0">
        <left style="thin">
          <color theme="0"/>
        </left>
        <right style="thin">
          <color theme="0"/>
        </right>
        <top style="medium">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numFmt numFmtId="22" formatCode="mmm\-yy"/>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2"/>
        </patternFill>
      </fill>
      <alignment horizontal="right" vertical="center" textRotation="0" wrapText="0" indent="0" justifyLastLine="0" shrinkToFit="0" readingOrder="0"/>
    </dxf>
    <dxf>
      <fill>
        <patternFill>
          <fgColor indexed="64"/>
          <bgColor theme="3" tint="0.79998168889431442"/>
        </patternFill>
      </fill>
    </dxf>
    <dxf>
      <border diagonalUp="0" diagonalDown="0">
        <left style="thin">
          <color theme="0"/>
        </left>
        <right style="thin">
          <color theme="0"/>
        </right>
        <top style="thin">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1"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border diagonalUp="0" diagonalDown="0">
        <top style="thin">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22" formatCode="mmm\-yy"/>
      <fill>
        <patternFill patternType="solid">
          <fgColor indexed="64"/>
          <bgColor theme="0"/>
        </patternFill>
      </fill>
      <alignment horizontal="left" vertical="center" textRotation="0" wrapText="0" indent="0"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rgb="FF000000"/>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205" formatCode="#,##0.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alignment horizontal="left" vertical="top" textRotation="0" wrapText="0" indent="0" justifyLastLine="0" shrinkToFit="0" readingOrder="0"/>
    </dxf>
    <dxf>
      <border diagonalUp="0" diagonalDown="0">
        <left style="thin">
          <color theme="0"/>
        </left>
        <right style="thin">
          <color theme="0"/>
        </right>
        <top style="thin">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8" formatCode="0.0"/>
      <fill>
        <patternFill patternType="solid">
          <fgColor indexed="64"/>
          <bgColor theme="3"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Helvetica"/>
        <scheme val="none"/>
      </font>
      <numFmt numFmtId="22" formatCode="mmm\-yy"/>
      <fill>
        <patternFill patternType="solid">
          <fgColor indexed="64"/>
          <bgColor theme="0"/>
        </patternFill>
      </fill>
      <alignment horizontal="left" vertical="center" textRotation="0" wrapText="0" indent="0"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right" vertical="center" textRotation="0" wrapText="0" indent="0" justifyLastLine="0" shrinkToFit="0" readingOrder="0"/>
    </dxf>
    <dxf>
      <fill>
        <patternFill>
          <fgColor indexed="64"/>
          <bgColor theme="3" tint="0.79998168889431442"/>
        </patternFill>
      </fill>
    </dxf>
    <dxf>
      <border diagonalUp="0" diagonalDown="0">
        <left style="thin">
          <color theme="0"/>
        </left>
        <right style="thin">
          <color theme="0"/>
        </right>
        <top style="thin">
          <color theme="0"/>
        </top>
        <bottom style="thin">
          <color theme="3"/>
        </bottom>
      </border>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1"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center"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general"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1"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0" formatCode="@"/>
      <fill>
        <patternFill patternType="solid">
          <fgColor indexed="64"/>
          <bgColor theme="0"/>
        </patternFill>
      </fill>
      <alignment horizontal="left" vertical="center" textRotation="0" wrapText="0" indent="2" justifyLastLine="0" shrinkToFit="0" readingOrder="0"/>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20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center"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general"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8"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dxf>
    <dxf>
      <border outline="0">
        <top style="medium">
          <color theme="0"/>
        </top>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1"/>
        <color auto="1"/>
        <name val="Helvetica"/>
        <scheme val="none"/>
      </font>
    </dxf>
    <dxf>
      <border diagonalUp="0" diagonalDown="0">
        <left style="thin">
          <color theme="0"/>
        </left>
        <right style="thin">
          <color theme="0"/>
        </right>
        <top style="thin">
          <color theme="0"/>
        </top>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0" indent="0" justifyLastLine="0" shrinkToFit="0" readingOrder="0"/>
    </dxf>
    <dxf>
      <border>
        <bottom style="thin">
          <color theme="0"/>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3" formatCode="#,##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3" formatCode="#,##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theme="3"/>
        </patternFill>
      </fill>
    </dxf>
    <dxf>
      <border>
        <bottom style="thin">
          <color auto="1"/>
        </bottom>
      </border>
    </dxf>
    <dxf>
      <font>
        <b/>
        <i val="0"/>
      </font>
      <fill>
        <patternFill>
          <bgColor theme="3"/>
        </patternFill>
      </fill>
    </dxf>
    <dxf>
      <border>
        <bottom style="thin">
          <color auto="1"/>
        </bottom>
      </border>
    </dxf>
  </dxfs>
  <tableStyles count="3" defaultTableStyle="TableStyleMedium2" defaultPivotStyle="PivotStyleLight16">
    <tableStyle name="Invisible" pivot="0" table="0" count="0" xr9:uid="{C9713971-51FD-4E37-907E-7BCB9EB619FA}"/>
    <tableStyle name="SFC" pivot="0" count="2" xr9:uid="{00000000-0011-0000-FFFF-FFFF00000000}">
      <tableStyleElement type="wholeTable" dxfId="365"/>
      <tableStyleElement type="headerRow" dxfId="364"/>
    </tableStyle>
    <tableStyle name="Table Style 1" pivot="0" count="2" xr9:uid="{00000000-0011-0000-FFFF-FFFF01000000}">
      <tableStyleElement type="wholeTable" dxfId="363"/>
      <tableStyleElement type="headerRow" dxfId="362"/>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externalLink" Target="externalLinks/externalLink1.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externalLink" Target="externalLinks/externalLink4.xml" Id="rId42"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externalLink" Target="externalLinks/externalLink2.xml" Id="rId40" /><Relationship Type="http://schemas.openxmlformats.org/officeDocument/2006/relationships/sharedStrings" Target="sharedStrings.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tyles" Target="style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theme" Target="theme/theme1.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calcChain" Target="calcChain.xml" Id="rId46" /><Relationship Type="http://schemas.openxmlformats.org/officeDocument/2006/relationships/worksheet" Target="worksheets/sheet20.xml" Id="rId20" /><Relationship Type="http://schemas.openxmlformats.org/officeDocument/2006/relationships/externalLink" Target="externalLinks/externalLink3.xml" Id="rId41" /><Relationship Type="http://schemas.openxmlformats.org/officeDocument/2006/relationships/customXml" Target="/customXML/item2.xml" Id="Ra16a9da449b947f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S4.17'!$C$4</c:f>
              <c:strCache>
                <c:ptCount val="1"/>
                <c:pt idx="0">
                  <c:v>Outturn</c:v>
                </c:pt>
              </c:strCache>
            </c:strRef>
          </c:tx>
          <c:spPr>
            <a:ln w="28575" cap="rnd">
              <a:solidFill>
                <a:schemeClr val="accent1"/>
              </a:solidFill>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S4.17'!$C$5:$C$36</c:f>
              <c:numCache>
                <c:formatCode>#,##0.0</c:formatCode>
                <c:ptCount val="32"/>
                <c:pt idx="0">
                  <c:v>181.4404133921843</c:v>
                </c:pt>
                <c:pt idx="1">
                  <c:v>53.453995511757249</c:v>
                </c:pt>
                <c:pt idx="2">
                  <c:v>-16.097242261726507</c:v>
                </c:pt>
                <c:pt idx="3">
                  <c:v>-24.609581556033422</c:v>
                </c:pt>
                <c:pt idx="4">
                  <c:v>-3.6338599242627101</c:v>
                </c:pt>
                <c:pt idx="5">
                  <c:v>-10.1223970751868</c:v>
                </c:pt>
                <c:pt idx="6">
                  <c:v>-7.0489728361405879</c:v>
                </c:pt>
                <c:pt idx="7" formatCode="General">
                  <c:v>#N/A</c:v>
                </c:pt>
                <c:pt idx="8" formatCode="General">
                  <c:v>#N/A</c:v>
                </c:pt>
                <c:pt idx="9" formatCode="General">
                  <c:v>#N/A</c:v>
                </c:pt>
                <c:pt idx="10" formatCode="General">
                  <c:v>#N/A</c:v>
                </c:pt>
                <c:pt idx="11" formatCode="General">
                  <c:v>#N/A</c:v>
                </c:pt>
                <c:pt idx="12" formatCode="General">
                  <c:v>#N/A</c:v>
                </c:pt>
                <c:pt idx="13" formatCode="General">
                  <c:v>#N/A</c:v>
                </c:pt>
                <c:pt idx="14" formatCode="General">
                  <c:v>#N/A</c:v>
                </c:pt>
                <c:pt idx="15" formatCode="General">
                  <c:v>#N/A</c:v>
                </c:pt>
                <c:pt idx="16" formatCode="General">
                  <c:v>#N/A</c:v>
                </c:pt>
                <c:pt idx="17" formatCode="General">
                  <c:v>#N/A</c:v>
                </c:pt>
                <c:pt idx="18" formatCode="General">
                  <c:v>#N/A</c:v>
                </c:pt>
                <c:pt idx="19" formatCode="General">
                  <c:v>#N/A</c:v>
                </c:pt>
                <c:pt idx="20" formatCode="General">
                  <c:v>#N/A</c:v>
                </c:pt>
                <c:pt idx="21" formatCode="General">
                  <c:v>#N/A</c:v>
                </c:pt>
                <c:pt idx="22" formatCode="General">
                  <c:v>#N/A</c:v>
                </c:pt>
                <c:pt idx="23" formatCode="General">
                  <c:v>#N/A</c:v>
                </c:pt>
                <c:pt idx="24" formatCode="General">
                  <c:v>#N/A</c:v>
                </c:pt>
                <c:pt idx="25" formatCode="General">
                  <c:v>#N/A</c:v>
                </c:pt>
                <c:pt idx="26" formatCode="General">
                  <c:v>#N/A</c:v>
                </c:pt>
                <c:pt idx="27" formatCode="General">
                  <c:v>#N/A</c:v>
                </c:pt>
                <c:pt idx="28" formatCode="General">
                  <c:v>#N/A</c:v>
                </c:pt>
                <c:pt idx="29" formatCode="General">
                  <c:v>#N/A</c:v>
                </c:pt>
                <c:pt idx="30" formatCode="General">
                  <c:v>#N/A</c:v>
                </c:pt>
                <c:pt idx="31" formatCode="General">
                  <c:v>#N/A</c:v>
                </c:pt>
              </c:numCache>
            </c:numRef>
          </c:val>
          <c:smooth val="0"/>
          <c:extLst>
            <c:ext xmlns:c16="http://schemas.microsoft.com/office/drawing/2014/chart" uri="{C3380CC4-5D6E-409C-BE32-E72D297353CC}">
              <c16:uniqueId val="{00000000-245C-4BE2-AE46-DD8409B685A1}"/>
            </c:ext>
          </c:extLst>
        </c:ser>
        <c:ser>
          <c:idx val="1"/>
          <c:order val="1"/>
          <c:tx>
            <c:strRef>
              <c:f>'Figure S4.17'!$D$4</c:f>
              <c:strCache>
                <c:ptCount val="1"/>
                <c:pt idx="0">
                  <c:v>August 2021</c:v>
                </c:pt>
              </c:strCache>
            </c:strRef>
          </c:tx>
          <c:spPr>
            <a:ln w="28575" cap="rnd">
              <a:solidFill>
                <a:schemeClr val="accent2"/>
              </a:solidFill>
              <a:prstDash val="sysDash"/>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S4.17'!$D$5:$D$36</c:f>
              <c:numCache>
                <c:formatCode>#,##0.0</c:formatCode>
                <c:ptCount val="32"/>
                <c:pt idx="0" formatCode="General">
                  <c:v>#N/A</c:v>
                </c:pt>
                <c:pt idx="1">
                  <c:v>44.673301589323898</c:v>
                </c:pt>
                <c:pt idx="2">
                  <c:v>-21.733310299316866</c:v>
                </c:pt>
                <c:pt idx="3">
                  <c:v>-26.855206480831907</c:v>
                </c:pt>
                <c:pt idx="4">
                  <c:v>1.8046252081749259E-2</c:v>
                </c:pt>
                <c:pt idx="5">
                  <c:v>6.5834914542928225E-2</c:v>
                </c:pt>
                <c:pt idx="6">
                  <c:v>7.6423940694292369E-2</c:v>
                </c:pt>
                <c:pt idx="7">
                  <c:v>-4.2540700464799297E-2</c:v>
                </c:pt>
                <c:pt idx="8">
                  <c:v>7.886018878424661E-2</c:v>
                </c:pt>
                <c:pt idx="9">
                  <c:v>0.15397252397069128</c:v>
                </c:pt>
                <c:pt idx="10">
                  <c:v>0.16907118140008226</c:v>
                </c:pt>
                <c:pt idx="11">
                  <c:v>8.332715333136953E-2</c:v>
                </c:pt>
                <c:pt idx="12">
                  <c:v>0.18713930457221473</c:v>
                </c:pt>
                <c:pt idx="13">
                  <c:v>0.22668773435889911</c:v>
                </c:pt>
                <c:pt idx="14">
                  <c:v>0.22753191208682022</c:v>
                </c:pt>
                <c:pt idx="15">
                  <c:v>0.17398297493764758</c:v>
                </c:pt>
                <c:pt idx="16">
                  <c:v>0.22139719912772637</c:v>
                </c:pt>
                <c:pt idx="17">
                  <c:v>0.24849381942166904</c:v>
                </c:pt>
                <c:pt idx="18">
                  <c:v>0.25070361915315864</c:v>
                </c:pt>
                <c:pt idx="19">
                  <c:v>0.21341833824817247</c:v>
                </c:pt>
                <c:pt idx="20">
                  <c:v>0.25009242335740645</c:v>
                </c:pt>
                <c:pt idx="21">
                  <c:v>0.26461022576091953</c:v>
                </c:pt>
                <c:pt idx="22">
                  <c:v>0.2631493717628608</c:v>
                </c:pt>
                <c:pt idx="23">
                  <c:v>0.24519692808069316</c:v>
                </c:pt>
                <c:pt idx="24" formatCode="General">
                  <c:v>#N/A</c:v>
                </c:pt>
                <c:pt idx="25" formatCode="General">
                  <c:v>#N/A</c:v>
                </c:pt>
                <c:pt idx="26" formatCode="General">
                  <c:v>#N/A</c:v>
                </c:pt>
                <c:pt idx="27" formatCode="General">
                  <c:v>#N/A</c:v>
                </c:pt>
                <c:pt idx="28" formatCode="General">
                  <c:v>#N/A</c:v>
                </c:pt>
                <c:pt idx="29" formatCode="General">
                  <c:v>#N/A</c:v>
                </c:pt>
                <c:pt idx="30" formatCode="General">
                  <c:v>#N/A</c:v>
                </c:pt>
                <c:pt idx="31" formatCode="General">
                  <c:v>#N/A</c:v>
                </c:pt>
              </c:numCache>
            </c:numRef>
          </c:val>
          <c:smooth val="0"/>
          <c:extLst>
            <c:ext xmlns:c16="http://schemas.microsoft.com/office/drawing/2014/chart" uri="{C3380CC4-5D6E-409C-BE32-E72D297353CC}">
              <c16:uniqueId val="{00000001-245C-4BE2-AE46-DD8409B685A1}"/>
            </c:ext>
          </c:extLst>
        </c:ser>
        <c:ser>
          <c:idx val="2"/>
          <c:order val="2"/>
          <c:tx>
            <c:strRef>
              <c:f>'Figure S4.17'!$E$4</c:f>
              <c:strCache>
                <c:ptCount val="1"/>
                <c:pt idx="0">
                  <c:v>December 2021</c:v>
                </c:pt>
              </c:strCache>
            </c:strRef>
          </c:tx>
          <c:spPr>
            <a:ln w="28575" cap="rnd">
              <a:solidFill>
                <a:schemeClr val="accent3"/>
              </a:solidFill>
              <a:prstDash val="sysDash"/>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S4.17'!$E$5:$E$36</c:f>
              <c:numCache>
                <c:formatCode>General</c:formatCode>
                <c:ptCount val="32"/>
                <c:pt idx="0">
                  <c:v>#N/A</c:v>
                </c:pt>
                <c:pt idx="1">
                  <c:v>#N/A</c:v>
                </c:pt>
                <c:pt idx="2" formatCode="#,##0.0">
                  <c:v>-21.653661756057129</c:v>
                </c:pt>
                <c:pt idx="3" formatCode="#,##0.0">
                  <c:v>-26.307730589427937</c:v>
                </c:pt>
                <c:pt idx="4" formatCode="#,##0.0">
                  <c:v>0.53996648423495497</c:v>
                </c:pt>
                <c:pt idx="5" formatCode="#,##0.0">
                  <c:v>-11.249575104408526</c:v>
                </c:pt>
                <c:pt idx="6" formatCode="#,##0.0">
                  <c:v>7.5874344692317131E-2</c:v>
                </c:pt>
                <c:pt idx="7" formatCode="#,##0.0">
                  <c:v>-4.3212646785262265E-2</c:v>
                </c:pt>
                <c:pt idx="8" formatCode="#,##0.0">
                  <c:v>7.8393433205059537E-2</c:v>
                </c:pt>
                <c:pt idx="9" formatCode="#,##0.0">
                  <c:v>0.1535980130432435</c:v>
                </c:pt>
                <c:pt idx="10" formatCode="#,##0.0">
                  <c:v>0.16872602233284351</c:v>
                </c:pt>
                <c:pt idx="11" formatCode="#,##0.0">
                  <c:v>8.290439809286454E-2</c:v>
                </c:pt>
                <c:pt idx="12" formatCode="#,##0.0">
                  <c:v>0.18684667869535154</c:v>
                </c:pt>
                <c:pt idx="13" formatCode="#,##0.0">
                  <c:v>0.22645326165955382</c:v>
                </c:pt>
                <c:pt idx="14" formatCode="#,##0.0">
                  <c:v>0.22731595348952638</c:v>
                </c:pt>
                <c:pt idx="15" formatCode="#,##0.0">
                  <c:v>0.17371816436255738</c:v>
                </c:pt>
                <c:pt idx="16" formatCode="#,##0.0">
                  <c:v>0.22121445122433858</c:v>
                </c:pt>
                <c:pt idx="17" formatCode="#,##0.0">
                  <c:v>0.2483474828279153</c:v>
                </c:pt>
                <c:pt idx="18" formatCode="#,##0.0">
                  <c:v>0.25056888456276294</c:v>
                </c:pt>
                <c:pt idx="19" formatCode="#,##0.0">
                  <c:v>0.21325303325920864</c:v>
                </c:pt>
                <c:pt idx="20" formatCode="#,##0.0">
                  <c:v>0.24997857136408452</c:v>
                </c:pt>
                <c:pt idx="21" formatCode="#,##0.0">
                  <c:v>0.26451908666482726</c:v>
                </c:pt>
                <c:pt idx="22" formatCode="#,##0.0">
                  <c:v>0.26306548520593775</c:v>
                </c:pt>
                <c:pt idx="23" formatCode="#,##0.0">
                  <c:v>0.24509397665810617</c:v>
                </c:pt>
                <c:pt idx="24">
                  <c:v>#N/A</c:v>
                </c:pt>
                <c:pt idx="25">
                  <c:v>#N/A</c:v>
                </c:pt>
                <c:pt idx="26">
                  <c:v>#N/A</c:v>
                </c:pt>
                <c:pt idx="27">
                  <c:v>#N/A</c:v>
                </c:pt>
                <c:pt idx="28">
                  <c:v>#N/A</c:v>
                </c:pt>
                <c:pt idx="29">
                  <c:v>#N/A</c:v>
                </c:pt>
                <c:pt idx="30">
                  <c:v>#N/A</c:v>
                </c:pt>
                <c:pt idx="31">
                  <c:v>#N/A</c:v>
                </c:pt>
              </c:numCache>
            </c:numRef>
          </c:val>
          <c:smooth val="0"/>
          <c:extLst>
            <c:ext xmlns:c16="http://schemas.microsoft.com/office/drawing/2014/chart" uri="{C3380CC4-5D6E-409C-BE32-E72D297353CC}">
              <c16:uniqueId val="{00000002-245C-4BE2-AE46-DD8409B685A1}"/>
            </c:ext>
          </c:extLst>
        </c:ser>
        <c:ser>
          <c:idx val="3"/>
          <c:order val="3"/>
          <c:tx>
            <c:strRef>
              <c:f>'Figure S4.17'!$F$4</c:f>
              <c:strCache>
                <c:ptCount val="1"/>
                <c:pt idx="0">
                  <c:v>May 2022</c:v>
                </c:pt>
              </c:strCache>
            </c:strRef>
          </c:tx>
          <c:spPr>
            <a:ln w="28575" cap="rnd">
              <a:solidFill>
                <a:schemeClr val="accent4"/>
              </a:solidFill>
              <a:prstDash val="sysDash"/>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S4.17'!$F$5:$F$36</c:f>
              <c:numCache>
                <c:formatCode>General</c:formatCode>
                <c:ptCount val="32"/>
                <c:pt idx="0">
                  <c:v>#N/A</c:v>
                </c:pt>
                <c:pt idx="1">
                  <c:v>#N/A</c:v>
                </c:pt>
                <c:pt idx="2">
                  <c:v>#N/A</c:v>
                </c:pt>
                <c:pt idx="3" formatCode="#,##0.0">
                  <c:v>-24.314358956350734</c:v>
                </c:pt>
                <c:pt idx="4" formatCode="#,##0.0">
                  <c:v>12.630540189985574</c:v>
                </c:pt>
                <c:pt idx="5" formatCode="#,##0.0">
                  <c:v>-8.9853049965240679</c:v>
                </c:pt>
                <c:pt idx="6" formatCode="#,##0.0">
                  <c:v>-33.390513947592439</c:v>
                </c:pt>
                <c:pt idx="7" formatCode="#,##0.0">
                  <c:v>21.770509734943634</c:v>
                </c:pt>
                <c:pt idx="8" formatCode="#,##0.0">
                  <c:v>0.2057037108798454</c:v>
                </c:pt>
                <c:pt idx="9" formatCode="#,##0.0">
                  <c:v>0.20586837301215244</c:v>
                </c:pt>
                <c:pt idx="10" formatCode="#,##0.0">
                  <c:v>0.11752228186121538</c:v>
                </c:pt>
                <c:pt idx="11" formatCode="#,##0.0">
                  <c:v>0.19265843962219531</c:v>
                </c:pt>
                <c:pt idx="12" formatCode="#,##0.0">
                  <c:v>0.24420747710363067</c:v>
                </c:pt>
                <c:pt idx="13" formatCode="#,##0.0">
                  <c:v>0.25254226959454673</c:v>
                </c:pt>
                <c:pt idx="14" formatCode="#,##0.0">
                  <c:v>0.18673200082348629</c:v>
                </c:pt>
                <c:pt idx="15" formatCode="#,##0.0">
                  <c:v>0.26047675176106289</c:v>
                </c:pt>
                <c:pt idx="16" formatCode="#,##0.0">
                  <c:v>0.284752602531535</c:v>
                </c:pt>
                <c:pt idx="17" formatCode="#,##0.0">
                  <c:v>0.28121911889378293</c:v>
                </c:pt>
                <c:pt idx="18" formatCode="#,##0.0">
                  <c:v>0.24057706760181041</c:v>
                </c:pt>
                <c:pt idx="19" formatCode="#,##0.0">
                  <c:v>0.26853215941695652</c:v>
                </c:pt>
                <c:pt idx="20" formatCode="#,##0.0">
                  <c:v>0.28578080155854391</c:v>
                </c:pt>
                <c:pt idx="21" formatCode="#,##0.0">
                  <c:v>0.28517266181671275</c:v>
                </c:pt>
                <c:pt idx="22" formatCode="#,##0.0">
                  <c:v>0.25620759269608939</c:v>
                </c:pt>
                <c:pt idx="23" formatCode="#,##0.0">
                  <c:v>0.28034685808739912</c:v>
                </c:pt>
                <c:pt idx="24" formatCode="#,##0.0">
                  <c:v>0.28852925150759656</c:v>
                </c:pt>
                <c:pt idx="25" formatCode="#,##0.0">
                  <c:v>0.28525694100216548</c:v>
                </c:pt>
                <c:pt idx="26" formatCode="#,##0.0">
                  <c:v>0.27265712134891817</c:v>
                </c:pt>
                <c:pt idx="27" formatCode="0.0">
                  <c:v>0.27639734816595762</c:v>
                </c:pt>
                <c:pt idx="28">
                  <c:v>#N/A</c:v>
                </c:pt>
                <c:pt idx="29">
                  <c:v>#N/A</c:v>
                </c:pt>
                <c:pt idx="30">
                  <c:v>#N/A</c:v>
                </c:pt>
                <c:pt idx="31">
                  <c:v>#N/A</c:v>
                </c:pt>
              </c:numCache>
            </c:numRef>
          </c:val>
          <c:smooth val="0"/>
          <c:extLst>
            <c:ext xmlns:c16="http://schemas.microsoft.com/office/drawing/2014/chart" uri="{C3380CC4-5D6E-409C-BE32-E72D297353CC}">
              <c16:uniqueId val="{00000003-245C-4BE2-AE46-DD8409B685A1}"/>
            </c:ext>
          </c:extLst>
        </c:ser>
        <c:ser>
          <c:idx val="4"/>
          <c:order val="4"/>
          <c:tx>
            <c:strRef>
              <c:f>'Figure S4.17'!$G$4</c:f>
              <c:strCache>
                <c:ptCount val="1"/>
                <c:pt idx="0">
                  <c:v>December 2022</c:v>
                </c:pt>
              </c:strCache>
            </c:strRef>
          </c:tx>
          <c:spPr>
            <a:ln w="28575" cap="rnd">
              <a:solidFill>
                <a:schemeClr val="accent5"/>
              </a:solidFill>
              <a:prstDash val="sysDash"/>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S4.17'!$G$5:$G$36</c:f>
              <c:numCache>
                <c:formatCode>General</c:formatCode>
                <c:ptCount val="32"/>
                <c:pt idx="0">
                  <c:v>#N/A</c:v>
                </c:pt>
                <c:pt idx="1">
                  <c:v>#N/A</c:v>
                </c:pt>
                <c:pt idx="2">
                  <c:v>#N/A</c:v>
                </c:pt>
                <c:pt idx="3">
                  <c:v>#N/A</c:v>
                </c:pt>
                <c:pt idx="4">
                  <c:v>#N/A</c:v>
                </c:pt>
                <c:pt idx="5">
                  <c:v>#N/A</c:v>
                </c:pt>
                <c:pt idx="6" formatCode="0.0">
                  <c:v>-6.1128065696814824</c:v>
                </c:pt>
                <c:pt idx="7" formatCode="0.0">
                  <c:v>-2.566931866957082</c:v>
                </c:pt>
                <c:pt idx="8" formatCode="0.0">
                  <c:v>3.7577968070580186</c:v>
                </c:pt>
                <c:pt idx="9" formatCode="0.0">
                  <c:v>4.5304937128438594</c:v>
                </c:pt>
                <c:pt idx="10" formatCode="0.0">
                  <c:v>0.15296207051085864</c:v>
                </c:pt>
                <c:pt idx="11" formatCode="0.0">
                  <c:v>8.543483016251574E-2</c:v>
                </c:pt>
                <c:pt idx="12" formatCode="0.0">
                  <c:v>0.16123792363224254</c:v>
                </c:pt>
                <c:pt idx="13" formatCode="0.0">
                  <c:v>0.1905006484304117</c:v>
                </c:pt>
                <c:pt idx="14" formatCode="0.0">
                  <c:v>0.19050368214527325</c:v>
                </c:pt>
                <c:pt idx="15" formatCode="0.0">
                  <c:v>0.14970002259996562</c:v>
                </c:pt>
                <c:pt idx="16" formatCode="0.0">
                  <c:v>0.20189355572458878</c:v>
                </c:pt>
                <c:pt idx="17" formatCode="0.0">
                  <c:v>0.22391221627038327</c:v>
                </c:pt>
                <c:pt idx="18" formatCode="0.0">
                  <c:v>0.22536817724825853</c:v>
                </c:pt>
                <c:pt idx="19" formatCode="0.0">
                  <c:v>0.19419133552501244</c:v>
                </c:pt>
                <c:pt idx="20" formatCode="0.0">
                  <c:v>0.25613513559972212</c:v>
                </c:pt>
                <c:pt idx="21" formatCode="0.0">
                  <c:v>0.26939912313714842</c:v>
                </c:pt>
                <c:pt idx="22" formatCode="0.0">
                  <c:v>0.26758436852278855</c:v>
                </c:pt>
                <c:pt idx="23" formatCode="0.0">
                  <c:v>0.25070527350021798</c:v>
                </c:pt>
                <c:pt idx="24" formatCode="0.0">
                  <c:v>0.27394842692093579</c:v>
                </c:pt>
                <c:pt idx="25" formatCode="0.0">
                  <c:v>0.28914568826839404</c:v>
                </c:pt>
                <c:pt idx="26" formatCode="0.0">
                  <c:v>0.29419507453977589</c:v>
                </c:pt>
                <c:pt idx="27" formatCode="0.0">
                  <c:v>0.28346389822976215</c:v>
                </c:pt>
                <c:pt idx="28">
                  <c:v>#N/A</c:v>
                </c:pt>
                <c:pt idx="29">
                  <c:v>#N/A</c:v>
                </c:pt>
                <c:pt idx="30">
                  <c:v>#N/A</c:v>
                </c:pt>
                <c:pt idx="31">
                  <c:v>#N/A</c:v>
                </c:pt>
              </c:numCache>
            </c:numRef>
          </c:val>
          <c:smooth val="0"/>
          <c:extLst>
            <c:ext xmlns:c16="http://schemas.microsoft.com/office/drawing/2014/chart" uri="{C3380CC4-5D6E-409C-BE32-E72D297353CC}">
              <c16:uniqueId val="{00000004-245C-4BE2-AE46-DD8409B685A1}"/>
            </c:ext>
          </c:extLst>
        </c:ser>
        <c:ser>
          <c:idx val="5"/>
          <c:order val="5"/>
          <c:tx>
            <c:strRef>
              <c:f>'Figure S4.17'!$H$4</c:f>
              <c:strCache>
                <c:ptCount val="1"/>
                <c:pt idx="0">
                  <c:v>May 2023</c:v>
                </c:pt>
              </c:strCache>
            </c:strRef>
          </c:tx>
          <c:spPr>
            <a:ln w="28575" cap="rnd">
              <a:solidFill>
                <a:schemeClr val="accent6"/>
              </a:solidFill>
              <a:prstDash val="sysDash"/>
              <a:round/>
            </a:ln>
            <a:effectLst/>
          </c:spPr>
          <c:marker>
            <c:symbol val="none"/>
          </c:marker>
          <c:cat>
            <c:strRef>
              <c:f>'Figure S4.17'!$A$5:$A$36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2028-29</c:v>
                </c:pt>
                <c:pt idx="30">
                  <c:v>2028-29</c:v>
                </c:pt>
                <c:pt idx="31">
                  <c:v>2028-29</c:v>
                </c:pt>
              </c:strCache>
            </c:strRef>
          </c:cat>
          <c:val>
            <c:numRef>
              <c:f>'Figure S4.17'!$H$5:$H$36</c:f>
              <c:numCache>
                <c:formatCode>General</c:formatCode>
                <c:ptCount val="32"/>
                <c:pt idx="0">
                  <c:v>#N/A</c:v>
                </c:pt>
                <c:pt idx="1">
                  <c:v>#N/A</c:v>
                </c:pt>
                <c:pt idx="2">
                  <c:v>#N/A</c:v>
                </c:pt>
                <c:pt idx="3">
                  <c:v>#N/A</c:v>
                </c:pt>
                <c:pt idx="4">
                  <c:v>#N/A</c:v>
                </c:pt>
                <c:pt idx="5">
                  <c:v>#N/A</c:v>
                </c:pt>
                <c:pt idx="6">
                  <c:v>#N/A</c:v>
                </c:pt>
                <c:pt idx="7" formatCode="0.0">
                  <c:v>-2.5657207808059384</c:v>
                </c:pt>
                <c:pt idx="8" formatCode="0.0">
                  <c:v>3.766949025861003</c:v>
                </c:pt>
                <c:pt idx="9" formatCode="0.0">
                  <c:v>4.6094810674826192</c:v>
                </c:pt>
                <c:pt idx="10" formatCode="0.0">
                  <c:v>0.71648083558428999</c:v>
                </c:pt>
                <c:pt idx="11" formatCode="0.0">
                  <c:v>8.5619459029750433E-2</c:v>
                </c:pt>
                <c:pt idx="12" formatCode="0.0">
                  <c:v>0.16136291813632297</c:v>
                </c:pt>
                <c:pt idx="13" formatCode="0.0">
                  <c:v>0.1906017915969116</c:v>
                </c:pt>
                <c:pt idx="14" formatCode="0.0">
                  <c:v>0.19060257622118826</c:v>
                </c:pt>
                <c:pt idx="15" formatCode="0.0">
                  <c:v>0.1498228345699637</c:v>
                </c:pt>
                <c:pt idx="16" formatCode="0.0">
                  <c:v>0.20198721189221558</c:v>
                </c:pt>
                <c:pt idx="17" formatCode="0.0">
                  <c:v>0.22398782431709563</c:v>
                </c:pt>
                <c:pt idx="18" formatCode="0.0">
                  <c:v>0.2254418428303262</c:v>
                </c:pt>
                <c:pt idx="19" formatCode="0.0">
                  <c:v>0.1942828930844881</c:v>
                </c:pt>
                <c:pt idx="20" formatCode="0.0">
                  <c:v>0.25620806636663662</c:v>
                </c:pt>
                <c:pt idx="21" formatCode="0.0">
                  <c:v>0.26945789033248069</c:v>
                </c:pt>
                <c:pt idx="22" formatCode="0.0">
                  <c:v>0.26764144717335014</c:v>
                </c:pt>
                <c:pt idx="23" formatCode="0.0">
                  <c:v>0.25077625773690659</c:v>
                </c:pt>
                <c:pt idx="24" formatCode="0.0">
                  <c:v>0.27400036631811897</c:v>
                </c:pt>
                <c:pt idx="25" formatCode="0.0">
                  <c:v>0.28918748252482307</c:v>
                </c:pt>
                <c:pt idx="26" formatCode="0.0">
                  <c:v>0.29423556026507147</c:v>
                </c:pt>
                <c:pt idx="27" formatCode="0.0">
                  <c:v>0.28351426262415713</c:v>
                </c:pt>
                <c:pt idx="28" formatCode="0.0">
                  <c:v>0.30227526437288543</c:v>
                </c:pt>
                <c:pt idx="29" formatCode="0.0">
                  <c:v>0.31263343054197756</c:v>
                </c:pt>
                <c:pt idx="30" formatCode="0.0">
                  <c:v>0.31649530648983459</c:v>
                </c:pt>
                <c:pt idx="31" formatCode="0.0">
                  <c:v>0.30204272007136712</c:v>
                </c:pt>
              </c:numCache>
            </c:numRef>
          </c:val>
          <c:smooth val="0"/>
          <c:extLst>
            <c:ext xmlns:c16="http://schemas.microsoft.com/office/drawing/2014/chart" uri="{C3380CC4-5D6E-409C-BE32-E72D297353CC}">
              <c16:uniqueId val="{00000005-245C-4BE2-AE46-DD8409B685A1}"/>
            </c:ext>
          </c:extLst>
        </c:ser>
        <c:dLbls>
          <c:showLegendKey val="0"/>
          <c:showVal val="0"/>
          <c:showCatName val="0"/>
          <c:showSerName val="0"/>
          <c:showPercent val="0"/>
          <c:showBubbleSize val="0"/>
        </c:dLbls>
        <c:smooth val="0"/>
        <c:axId val="334827631"/>
        <c:axId val="334830959"/>
      </c:lineChart>
      <c:catAx>
        <c:axId val="3348276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4830959"/>
        <c:crosses val="autoZero"/>
        <c:auto val="1"/>
        <c:lblAlgn val="ctr"/>
        <c:lblOffset val="100"/>
        <c:noMultiLvlLbl val="0"/>
      </c:catAx>
      <c:valAx>
        <c:axId val="33483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solidFill>
                      <a:sysClr val="windowText" lastClr="000000"/>
                    </a:solidFill>
                  </a:rPr>
                  <a:t>Growth Rate (per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4827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S4.19'!$C$4</c:f>
              <c:strCache>
                <c:ptCount val="1"/>
                <c:pt idx="0">
                  <c:v>Outturn</c:v>
                </c:pt>
              </c:strCache>
            </c:strRef>
          </c:tx>
          <c:spPr>
            <a:ln w="28575" cap="rnd">
              <a:solidFill>
                <a:schemeClr val="accent1"/>
              </a:solidFill>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S4.19'!$C$5:$C$36</c:f>
              <c:numCache>
                <c:formatCode>#,##0.0</c:formatCode>
                <c:ptCount val="32"/>
                <c:pt idx="0">
                  <c:v>7.4486185752313805</c:v>
                </c:pt>
                <c:pt idx="1">
                  <c:v>9.4966747084800129</c:v>
                </c:pt>
                <c:pt idx="2">
                  <c:v>5.0834478496618818</c:v>
                </c:pt>
                <c:pt idx="3" formatCode="#,##0.00">
                  <c:v>1.0380901718660906</c:v>
                </c:pt>
                <c:pt idx="4">
                  <c:v>9.0365701735882986</c:v>
                </c:pt>
                <c:pt idx="5">
                  <c:v>8.9181186836617456</c:v>
                </c:pt>
                <c:pt idx="6">
                  <c:v>4.052202269478844</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numCache>
            </c:numRef>
          </c:val>
          <c:smooth val="0"/>
          <c:extLst>
            <c:ext xmlns:c16="http://schemas.microsoft.com/office/drawing/2014/chart" uri="{C3380CC4-5D6E-409C-BE32-E72D297353CC}">
              <c16:uniqueId val="{00000000-0DB5-4503-A15E-D571BEC602C5}"/>
            </c:ext>
          </c:extLst>
        </c:ser>
        <c:ser>
          <c:idx val="1"/>
          <c:order val="1"/>
          <c:tx>
            <c:strRef>
              <c:f>'Figure S4.19'!$D$4</c:f>
              <c:strCache>
                <c:ptCount val="1"/>
                <c:pt idx="0">
                  <c:v>August 2021</c:v>
                </c:pt>
              </c:strCache>
            </c:strRef>
          </c:tx>
          <c:spPr>
            <a:ln w="28575" cap="rnd">
              <a:solidFill>
                <a:schemeClr val="accent2"/>
              </a:solidFill>
              <a:prstDash val="sysDash"/>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S4.19'!$D$5:$D$36</c:f>
              <c:numCache>
                <c:formatCode>#,##0.0</c:formatCode>
                <c:ptCount val="32"/>
                <c:pt idx="0" formatCode="0.0">
                  <c:v>#N/A</c:v>
                </c:pt>
                <c:pt idx="1">
                  <c:v>3.9933957287105581</c:v>
                </c:pt>
                <c:pt idx="2">
                  <c:v>-0.90477243296531729</c:v>
                </c:pt>
                <c:pt idx="3">
                  <c:v>-1.6436528517774551</c:v>
                </c:pt>
                <c:pt idx="4">
                  <c:v>3.9663272623900347</c:v>
                </c:pt>
                <c:pt idx="5">
                  <c:v>2.7920016516849389</c:v>
                </c:pt>
                <c:pt idx="6">
                  <c:v>2.8064008798264428</c:v>
                </c:pt>
                <c:pt idx="7">
                  <c:v>2.7928424209111347</c:v>
                </c:pt>
                <c:pt idx="8">
                  <c:v>3.2179333331348037</c:v>
                </c:pt>
                <c:pt idx="9">
                  <c:v>3.3089966743761856</c:v>
                </c:pt>
                <c:pt idx="10">
                  <c:v>3.3058461493902458</c:v>
                </c:pt>
                <c:pt idx="11">
                  <c:v>3.3952620723446847</c:v>
                </c:pt>
                <c:pt idx="12">
                  <c:v>3.8648076348743787</c:v>
                </c:pt>
                <c:pt idx="13">
                  <c:v>4.0086773774159923</c:v>
                </c:pt>
                <c:pt idx="14">
                  <c:v>4.1313709992037762</c:v>
                </c:pt>
                <c:pt idx="15">
                  <c:v>4.2631029534613951</c:v>
                </c:pt>
                <c:pt idx="16">
                  <c:v>4.6911457982024674</c:v>
                </c:pt>
                <c:pt idx="17">
                  <c:v>4.7011756871998545</c:v>
                </c:pt>
                <c:pt idx="18">
                  <c:v>4.7426457669189181</c:v>
                </c:pt>
                <c:pt idx="19">
                  <c:v>4.7236087252489289</c:v>
                </c:pt>
                <c:pt idx="20">
                  <c:v>4.8676914805881655</c:v>
                </c:pt>
                <c:pt idx="21">
                  <c:v>4.8797031556464088</c:v>
                </c:pt>
                <c:pt idx="22">
                  <c:v>4.8600910144132037</c:v>
                </c:pt>
                <c:pt idx="23">
                  <c:v>4.8817994847730528</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numCache>
            </c:numRef>
          </c:val>
          <c:smooth val="0"/>
          <c:extLst>
            <c:ext xmlns:c16="http://schemas.microsoft.com/office/drawing/2014/chart" uri="{C3380CC4-5D6E-409C-BE32-E72D297353CC}">
              <c16:uniqueId val="{00000001-0DB5-4503-A15E-D571BEC602C5}"/>
            </c:ext>
          </c:extLst>
        </c:ser>
        <c:ser>
          <c:idx val="2"/>
          <c:order val="2"/>
          <c:tx>
            <c:strRef>
              <c:f>'Figure S4.19'!$E$4</c:f>
              <c:strCache>
                <c:ptCount val="1"/>
                <c:pt idx="0">
                  <c:v>December 2021</c:v>
                </c:pt>
              </c:strCache>
            </c:strRef>
          </c:tx>
          <c:spPr>
            <a:ln w="28575" cap="rnd">
              <a:solidFill>
                <a:schemeClr val="accent3"/>
              </a:solidFill>
              <a:prstDash val="sysDash"/>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S4.19'!$E$5:$E$36</c:f>
              <c:numCache>
                <c:formatCode>0.0</c:formatCode>
                <c:ptCount val="32"/>
                <c:pt idx="0">
                  <c:v>#N/A</c:v>
                </c:pt>
                <c:pt idx="1">
                  <c:v>#N/A</c:v>
                </c:pt>
                <c:pt idx="2" formatCode="#,##0.0">
                  <c:v>-0.90172619552369992</c:v>
                </c:pt>
                <c:pt idx="3" formatCode="#,##0.0">
                  <c:v>-1.6460220925197833</c:v>
                </c:pt>
                <c:pt idx="4" formatCode="#,##0.0">
                  <c:v>3.1636833521238299</c:v>
                </c:pt>
                <c:pt idx="5" formatCode="#,##0.0">
                  <c:v>2.2003487226106788</c:v>
                </c:pt>
                <c:pt idx="6" formatCode="#,##0.0">
                  <c:v>2.5189590676850004</c:v>
                </c:pt>
                <c:pt idx="7" formatCode="#,##0.0">
                  <c:v>3.1722510303509699</c:v>
                </c:pt>
                <c:pt idx="8" formatCode="#,##0.0">
                  <c:v>3.5570520660473504</c:v>
                </c:pt>
                <c:pt idx="9" formatCode="#,##0.0">
                  <c:v>3.8135833255566798</c:v>
                </c:pt>
                <c:pt idx="10" formatCode="#,##0.0">
                  <c:v>3.8638838420834709</c:v>
                </c:pt>
                <c:pt idx="11" formatCode="#,##0.0">
                  <c:v>3.6388782808065789</c:v>
                </c:pt>
                <c:pt idx="12" formatCode="#,##0.0">
                  <c:v>3.6331186221095324</c:v>
                </c:pt>
                <c:pt idx="13" formatCode="#,##0.0">
                  <c:v>3.5991854240301491</c:v>
                </c:pt>
                <c:pt idx="14" formatCode="#,##0.0">
                  <c:v>3.5467181921881252</c:v>
                </c:pt>
                <c:pt idx="15" formatCode="#,##0.0">
                  <c:v>3.4844434302914395</c:v>
                </c:pt>
                <c:pt idx="16" formatCode="#,##0.0">
                  <c:v>3.4255301676859418</c:v>
                </c:pt>
                <c:pt idx="17" formatCode="#,##0.0">
                  <c:v>3.3461621057532032</c:v>
                </c:pt>
                <c:pt idx="18" formatCode="#,##0.0">
                  <c:v>3.2592674937270694</c:v>
                </c:pt>
                <c:pt idx="19" formatCode="#,##0.0">
                  <c:v>3.1693882319814071</c:v>
                </c:pt>
                <c:pt idx="20" formatCode="#,##0.0">
                  <c:v>3.0930415713169346</c:v>
                </c:pt>
                <c:pt idx="21" formatCode="#,##0.0">
                  <c:v>3.0466419556550939</c:v>
                </c:pt>
                <c:pt idx="22" formatCode="#,##0.0">
                  <c:v>3.0160564341989327</c:v>
                </c:pt>
                <c:pt idx="23" formatCode="#,##0.0">
                  <c:v>3.0018360723631501</c:v>
                </c:pt>
                <c:pt idx="24">
                  <c:v>#N/A</c:v>
                </c:pt>
                <c:pt idx="25">
                  <c:v>#N/A</c:v>
                </c:pt>
                <c:pt idx="26">
                  <c:v>#N/A</c:v>
                </c:pt>
                <c:pt idx="27">
                  <c:v>#N/A</c:v>
                </c:pt>
                <c:pt idx="28">
                  <c:v>#N/A</c:v>
                </c:pt>
                <c:pt idx="29">
                  <c:v>#N/A</c:v>
                </c:pt>
                <c:pt idx="30">
                  <c:v>#N/A</c:v>
                </c:pt>
                <c:pt idx="31">
                  <c:v>#N/A</c:v>
                </c:pt>
              </c:numCache>
            </c:numRef>
          </c:val>
          <c:smooth val="0"/>
          <c:extLst>
            <c:ext xmlns:c16="http://schemas.microsoft.com/office/drawing/2014/chart" uri="{C3380CC4-5D6E-409C-BE32-E72D297353CC}">
              <c16:uniqueId val="{00000002-0DB5-4503-A15E-D571BEC602C5}"/>
            </c:ext>
          </c:extLst>
        </c:ser>
        <c:ser>
          <c:idx val="3"/>
          <c:order val="3"/>
          <c:tx>
            <c:strRef>
              <c:f>'Figure S4.19'!$F$4</c:f>
              <c:strCache>
                <c:ptCount val="1"/>
                <c:pt idx="0">
                  <c:v>May 2022</c:v>
                </c:pt>
              </c:strCache>
            </c:strRef>
          </c:tx>
          <c:spPr>
            <a:ln w="28575" cap="rnd">
              <a:solidFill>
                <a:schemeClr val="accent4"/>
              </a:solidFill>
              <a:prstDash val="sysDash"/>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S4.19'!$F$5:$F$36</c:f>
              <c:numCache>
                <c:formatCode>0.0</c:formatCode>
                <c:ptCount val="32"/>
                <c:pt idx="0">
                  <c:v>#N/A</c:v>
                </c:pt>
                <c:pt idx="1">
                  <c:v>#N/A</c:v>
                </c:pt>
                <c:pt idx="2">
                  <c:v>#N/A</c:v>
                </c:pt>
                <c:pt idx="3">
                  <c:v>#N/A</c:v>
                </c:pt>
                <c:pt idx="4" formatCode="#,##0.0">
                  <c:v>-1.6436528517774551</c:v>
                </c:pt>
                <c:pt idx="5" formatCode="#,##0.0">
                  <c:v>3.0927747148544293</c:v>
                </c:pt>
                <c:pt idx="6" formatCode="#,##0.0">
                  <c:v>1.8835225230527275</c:v>
                </c:pt>
                <c:pt idx="7" formatCode="#,##0.0">
                  <c:v>1.7247525109278516</c:v>
                </c:pt>
                <c:pt idx="8" formatCode="#,##0.0">
                  <c:v>1.608942361955612</c:v>
                </c:pt>
                <c:pt idx="9" formatCode="#,##0.0">
                  <c:v>0.83137075883692457</c:v>
                </c:pt>
                <c:pt idx="10" formatCode="#,##0.0">
                  <c:v>0.89468548616007393</c:v>
                </c:pt>
                <c:pt idx="11" formatCode="#,##0.0">
                  <c:v>0.98598378731058478</c:v>
                </c:pt>
                <c:pt idx="12" formatCode="#,##0.0">
                  <c:v>1.097425948359998</c:v>
                </c:pt>
                <c:pt idx="13" formatCode="#,##0.0">
                  <c:v>1.662614800753337</c:v>
                </c:pt>
                <c:pt idx="14" formatCode="#,##0.0">
                  <c:v>1.7867296972939206</c:v>
                </c:pt>
                <c:pt idx="15" formatCode="#,##0.0">
                  <c:v>1.9177434971950458</c:v>
                </c:pt>
                <c:pt idx="16" formatCode="#,##0.0">
                  <c:v>2.0550311494755835</c:v>
                </c:pt>
                <c:pt idx="17" formatCode="#,##0.0">
                  <c:v>2.6204915652411342</c:v>
                </c:pt>
                <c:pt idx="18" formatCode="#,##0.0">
                  <c:v>2.7278149646814631</c:v>
                </c:pt>
                <c:pt idx="19" formatCode="#,##0.0">
                  <c:v>2.8322396018104934</c:v>
                </c:pt>
                <c:pt idx="20" formatCode="#,##0.0">
                  <c:v>2.9300582894909333</c:v>
                </c:pt>
                <c:pt idx="21" formatCode="#,##0.0">
                  <c:v>3.3145857905528819</c:v>
                </c:pt>
                <c:pt idx="22" formatCode="#,##0.0">
                  <c:v>3.4071029189866486</c:v>
                </c:pt>
                <c:pt idx="23" formatCode="#,##0.0">
                  <c:v>3.4744718297182287</c:v>
                </c:pt>
                <c:pt idx="24" formatCode="#,##0.0">
                  <c:v>3.5473209638587688</c:v>
                </c:pt>
                <c:pt idx="25" formatCode="#,##0.0">
                  <c:v>3.8212144596982967</c:v>
                </c:pt>
                <c:pt idx="26" formatCode="#,##0.0">
                  <c:v>3.864716406804547</c:v>
                </c:pt>
                <c:pt idx="27" formatCode="#,##0.0">
                  <c:v>3.9229410289027156</c:v>
                </c:pt>
                <c:pt idx="28">
                  <c:v>#N/A</c:v>
                </c:pt>
                <c:pt idx="29">
                  <c:v>#N/A</c:v>
                </c:pt>
                <c:pt idx="30">
                  <c:v>#N/A</c:v>
                </c:pt>
                <c:pt idx="31">
                  <c:v>#N/A</c:v>
                </c:pt>
              </c:numCache>
            </c:numRef>
          </c:val>
          <c:smooth val="0"/>
          <c:extLst>
            <c:ext xmlns:c16="http://schemas.microsoft.com/office/drawing/2014/chart" uri="{C3380CC4-5D6E-409C-BE32-E72D297353CC}">
              <c16:uniqueId val="{00000003-0DB5-4503-A15E-D571BEC602C5}"/>
            </c:ext>
          </c:extLst>
        </c:ser>
        <c:ser>
          <c:idx val="4"/>
          <c:order val="4"/>
          <c:tx>
            <c:strRef>
              <c:f>'Figure S4.19'!$G$4</c:f>
              <c:strCache>
                <c:ptCount val="1"/>
                <c:pt idx="0">
                  <c:v>December 2022</c:v>
                </c:pt>
              </c:strCache>
            </c:strRef>
          </c:tx>
          <c:spPr>
            <a:ln w="28575" cap="rnd">
              <a:solidFill>
                <a:schemeClr val="accent5"/>
              </a:solidFill>
              <a:prstDash val="sysDash"/>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S4.19'!$G$5:$G$36</c:f>
              <c:numCache>
                <c:formatCode>0.0</c:formatCode>
                <c:ptCount val="32"/>
                <c:pt idx="0">
                  <c:v>#N/A</c:v>
                </c:pt>
                <c:pt idx="1">
                  <c:v>#N/A</c:v>
                </c:pt>
                <c:pt idx="2">
                  <c:v>#N/A</c:v>
                </c:pt>
                <c:pt idx="3">
                  <c:v>#N/A</c:v>
                </c:pt>
                <c:pt idx="4">
                  <c:v>#N/A</c:v>
                </c:pt>
                <c:pt idx="5">
                  <c:v>#N/A</c:v>
                </c:pt>
                <c:pt idx="6" formatCode="#,##0.0">
                  <c:v>2.6945263677303988</c:v>
                </c:pt>
                <c:pt idx="7" formatCode="#,##0.0">
                  <c:v>3.0242966415702899</c:v>
                </c:pt>
                <c:pt idx="8" formatCode="#,##0.0">
                  <c:v>-1.7981330327701883</c:v>
                </c:pt>
                <c:pt idx="9" formatCode="#,##0.0">
                  <c:v>-3.5083589276036165</c:v>
                </c:pt>
                <c:pt idx="10" formatCode="#,##0.0">
                  <c:v>-0.97574702215544873</c:v>
                </c:pt>
                <c:pt idx="11" formatCode="#,##0.0">
                  <c:v>-1.9957758441329299</c:v>
                </c:pt>
                <c:pt idx="12" formatCode="#,##0.0">
                  <c:v>-3.3265216655414487</c:v>
                </c:pt>
                <c:pt idx="13" formatCode="#,##0.0">
                  <c:v>-3.3979262188414627</c:v>
                </c:pt>
                <c:pt idx="14" formatCode="#,##0.0">
                  <c:v>-2.7782009413766184</c:v>
                </c:pt>
                <c:pt idx="15" formatCode="#,##0.0">
                  <c:v>-2.4008339007921875</c:v>
                </c:pt>
                <c:pt idx="16" formatCode="#,##0.0">
                  <c:v>-3.1389426471473136E-2</c:v>
                </c:pt>
                <c:pt idx="17" formatCode="#,##0.0">
                  <c:v>-0.15694672828726608</c:v>
                </c:pt>
                <c:pt idx="18" formatCode="#,##0.0">
                  <c:v>-0.13731956130488276</c:v>
                </c:pt>
                <c:pt idx="19" formatCode="#,##0.0">
                  <c:v>9.9561851587548489E-4</c:v>
                </c:pt>
                <c:pt idx="20" formatCode="#,##0.0">
                  <c:v>0.84505673018551164</c:v>
                </c:pt>
                <c:pt idx="21" formatCode="#,##0.0">
                  <c:v>1.2936722636299081</c:v>
                </c:pt>
                <c:pt idx="22" formatCode="#,##0.0">
                  <c:v>1.6069709073900595</c:v>
                </c:pt>
                <c:pt idx="23" formatCode="#,##0.0">
                  <c:v>1.9298457937923619</c:v>
                </c:pt>
                <c:pt idx="24" formatCode="#,##0.0">
                  <c:v>2.3201419107417243</c:v>
                </c:pt>
                <c:pt idx="25" formatCode="#,##0.0">
                  <c:v>2.6267054152683711</c:v>
                </c:pt>
                <c:pt idx="26" formatCode="#,##0.0">
                  <c:v>2.8918181183111846</c:v>
                </c:pt>
                <c:pt idx="27" formatCode="#,##0.0">
                  <c:v>3.163373121522528</c:v>
                </c:pt>
                <c:pt idx="28">
                  <c:v>#N/A</c:v>
                </c:pt>
                <c:pt idx="29">
                  <c:v>#N/A</c:v>
                </c:pt>
                <c:pt idx="30">
                  <c:v>#N/A</c:v>
                </c:pt>
                <c:pt idx="31">
                  <c:v>#N/A</c:v>
                </c:pt>
              </c:numCache>
            </c:numRef>
          </c:val>
          <c:smooth val="0"/>
          <c:extLst>
            <c:ext xmlns:c16="http://schemas.microsoft.com/office/drawing/2014/chart" uri="{C3380CC4-5D6E-409C-BE32-E72D297353CC}">
              <c16:uniqueId val="{00000004-0DB5-4503-A15E-D571BEC602C5}"/>
            </c:ext>
          </c:extLst>
        </c:ser>
        <c:ser>
          <c:idx val="5"/>
          <c:order val="5"/>
          <c:tx>
            <c:strRef>
              <c:f>'Figure S4.19'!$H$4</c:f>
              <c:strCache>
                <c:ptCount val="1"/>
                <c:pt idx="0">
                  <c:v>May 2023</c:v>
                </c:pt>
              </c:strCache>
            </c:strRef>
          </c:tx>
          <c:spPr>
            <a:ln w="28575" cap="rnd">
              <a:solidFill>
                <a:schemeClr val="tx2"/>
              </a:solidFill>
              <a:prstDash val="sysDash"/>
              <a:round/>
            </a:ln>
            <a:effectLst/>
          </c:spPr>
          <c:marker>
            <c:symbol val="none"/>
          </c:marker>
          <c:cat>
            <c:strRef>
              <c:f>'Figure S4.19'!$A$5:$A$36</c:f>
              <c:strCache>
                <c:ptCount val="32"/>
                <c:pt idx="0">
                  <c:v>2021-22</c:v>
                </c:pt>
                <c:pt idx="1">
                  <c:v>2021-22</c:v>
                </c:pt>
                <c:pt idx="2">
                  <c:v>2021-22</c:v>
                </c:pt>
                <c:pt idx="3">
                  <c:v>2021-22</c:v>
                </c:pt>
                <c:pt idx="4">
                  <c:v>2022-23</c:v>
                </c:pt>
                <c:pt idx="5">
                  <c:v>2022-23</c:v>
                </c:pt>
                <c:pt idx="6">
                  <c:v>2022-23</c:v>
                </c:pt>
                <c:pt idx="7">
                  <c:v>2022-23</c:v>
                </c:pt>
                <c:pt idx="8">
                  <c:v>2023-24</c:v>
                </c:pt>
                <c:pt idx="9">
                  <c:v>2023-24</c:v>
                </c:pt>
                <c:pt idx="10">
                  <c:v>2023-24</c:v>
                </c:pt>
                <c:pt idx="11">
                  <c:v>2023-24</c:v>
                </c:pt>
                <c:pt idx="12">
                  <c:v>2024-25</c:v>
                </c:pt>
                <c:pt idx="13">
                  <c:v>2024-25</c:v>
                </c:pt>
                <c:pt idx="14">
                  <c:v>2024-25</c:v>
                </c:pt>
                <c:pt idx="15">
                  <c:v>2024-25</c:v>
                </c:pt>
                <c:pt idx="16">
                  <c:v>2025-26</c:v>
                </c:pt>
                <c:pt idx="17">
                  <c:v>2025-26</c:v>
                </c:pt>
                <c:pt idx="18">
                  <c:v>2025-26</c:v>
                </c:pt>
                <c:pt idx="19">
                  <c:v>2025-26</c:v>
                </c:pt>
                <c:pt idx="20">
                  <c:v>2026-27</c:v>
                </c:pt>
                <c:pt idx="21">
                  <c:v>2026-27</c:v>
                </c:pt>
                <c:pt idx="22">
                  <c:v>2026-27</c:v>
                </c:pt>
                <c:pt idx="23">
                  <c:v>2026-27</c:v>
                </c:pt>
                <c:pt idx="24">
                  <c:v>2027-28</c:v>
                </c:pt>
                <c:pt idx="25">
                  <c:v>2027-28</c:v>
                </c:pt>
                <c:pt idx="26">
                  <c:v>2027-28</c:v>
                </c:pt>
                <c:pt idx="27">
                  <c:v>2027-28</c:v>
                </c:pt>
                <c:pt idx="28">
                  <c:v>2028-29</c:v>
                </c:pt>
                <c:pt idx="29">
                  <c:v>2028-30</c:v>
                </c:pt>
                <c:pt idx="30">
                  <c:v>2028-31</c:v>
                </c:pt>
                <c:pt idx="31">
                  <c:v>2028-32</c:v>
                </c:pt>
              </c:strCache>
            </c:strRef>
          </c:cat>
          <c:val>
            <c:numRef>
              <c:f>'Figure S4.19'!$H$5:$H$36</c:f>
              <c:numCache>
                <c:formatCode>0.0</c:formatCode>
                <c:ptCount val="32"/>
                <c:pt idx="0">
                  <c:v>#N/A</c:v>
                </c:pt>
                <c:pt idx="1">
                  <c:v>#N/A</c:v>
                </c:pt>
                <c:pt idx="2">
                  <c:v>#N/A</c:v>
                </c:pt>
                <c:pt idx="3">
                  <c:v>#N/A</c:v>
                </c:pt>
                <c:pt idx="4">
                  <c:v>#N/A</c:v>
                </c:pt>
                <c:pt idx="5">
                  <c:v>#N/A</c:v>
                </c:pt>
                <c:pt idx="6">
                  <c:v>#N/A</c:v>
                </c:pt>
                <c:pt idx="7" formatCode="#,##0.0">
                  <c:v>4.0221129839113301</c:v>
                </c:pt>
                <c:pt idx="8" formatCode="#,##0.0">
                  <c:v>-1.0209793236073517</c:v>
                </c:pt>
                <c:pt idx="9" formatCode="#,##0.0">
                  <c:v>-2.4648321226794945</c:v>
                </c:pt>
                <c:pt idx="10" formatCode="#,##0.0">
                  <c:v>-0.51243134603909946</c:v>
                </c:pt>
                <c:pt idx="11" formatCode="#,##0.0">
                  <c:v>-1.8731419654207548</c:v>
                </c:pt>
                <c:pt idx="12" formatCode="#,##0.0">
                  <c:v>-3.0675829332184046</c:v>
                </c:pt>
                <c:pt idx="13" formatCode="#,##0.0">
                  <c:v>-3.1934316531413987</c:v>
                </c:pt>
                <c:pt idx="14" formatCode="#,##0.0">
                  <c:v>-2.514419244980215</c:v>
                </c:pt>
                <c:pt idx="15" formatCode="#,##0.0">
                  <c:v>-1.9582838315571949</c:v>
                </c:pt>
                <c:pt idx="16" formatCode="#,##0.0">
                  <c:v>-0.61344249250251393</c:v>
                </c:pt>
                <c:pt idx="17" formatCode="#,##0.0">
                  <c:v>-0.57210872770332433</c:v>
                </c:pt>
                <c:pt idx="18" formatCode="#,##0.0">
                  <c:v>-0.54170403981179671</c:v>
                </c:pt>
                <c:pt idx="19" formatCode="#,##0.0">
                  <c:v>-0.45419187588784382</c:v>
                </c:pt>
                <c:pt idx="20" formatCode="#,##0.0">
                  <c:v>1.8666568561580776</c:v>
                </c:pt>
                <c:pt idx="21" formatCode="#,##0.0">
                  <c:v>1.9688259246678719</c:v>
                </c:pt>
                <c:pt idx="22" formatCode="#,##0.0">
                  <c:v>2.1037082243110738</c:v>
                </c:pt>
                <c:pt idx="23" formatCode="#,##0.0">
                  <c:v>2.2316129140595553</c:v>
                </c:pt>
                <c:pt idx="24" formatCode="#,##0.0">
                  <c:v>3.0839589007562562</c:v>
                </c:pt>
                <c:pt idx="25" formatCode="#,##0.0">
                  <c:v>3.1911741330117094</c:v>
                </c:pt>
                <c:pt idx="26" formatCode="#,##0.0">
                  <c:v>3.303407876134079</c:v>
                </c:pt>
                <c:pt idx="27" formatCode="#,##0.0">
                  <c:v>3.4235988487233193</c:v>
                </c:pt>
                <c:pt idx="28" formatCode="#,##0.0">
                  <c:v>3.5116293647919905</c:v>
                </c:pt>
                <c:pt idx="29" formatCode="#,##0.0">
                  <c:v>3.6312922341660725</c:v>
                </c:pt>
                <c:pt idx="30" formatCode="#,##0.0">
                  <c:v>3.7741296041226224</c:v>
                </c:pt>
                <c:pt idx="31" formatCode="#,##0.0">
                  <c:v>3.9325963778219286</c:v>
                </c:pt>
              </c:numCache>
            </c:numRef>
          </c:val>
          <c:smooth val="0"/>
          <c:extLst>
            <c:ext xmlns:c16="http://schemas.microsoft.com/office/drawing/2014/chart" uri="{C3380CC4-5D6E-409C-BE32-E72D297353CC}">
              <c16:uniqueId val="{00000005-0DB5-4503-A15E-D571BEC602C5}"/>
            </c:ext>
          </c:extLst>
        </c:ser>
        <c:dLbls>
          <c:showLegendKey val="0"/>
          <c:showVal val="0"/>
          <c:showCatName val="0"/>
          <c:showSerName val="0"/>
          <c:showPercent val="0"/>
          <c:showBubbleSize val="0"/>
        </c:dLbls>
        <c:smooth val="0"/>
        <c:axId val="371585183"/>
        <c:axId val="371586015"/>
      </c:lineChart>
      <c:catAx>
        <c:axId val="37158518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1586015"/>
        <c:crosses val="autoZero"/>
        <c:auto val="1"/>
        <c:lblAlgn val="ctr"/>
        <c:lblOffset val="100"/>
        <c:noMultiLvlLbl val="0"/>
      </c:catAx>
      <c:valAx>
        <c:axId val="3715860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AGrowth Rate (per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1585183"/>
        <c:crosses val="autoZero"/>
        <c:crossBetween val="between"/>
      </c:valAx>
      <c:spPr>
        <a:noFill/>
        <a:ln>
          <a:noFill/>
        </a:ln>
        <a:effectLst/>
      </c:spPr>
    </c:plotArea>
    <c:legend>
      <c:legendPos val="b"/>
      <c:layout>
        <c:manualLayout>
          <c:xMode val="edge"/>
          <c:yMode val="edge"/>
          <c:x val="5.2477224211930282E-2"/>
          <c:y val="0.90932700785742726"/>
          <c:w val="0.8917644171303637"/>
          <c:h val="6.68900350346054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S4.22'!$B$4</c:f>
              <c:strCache>
                <c:ptCount val="1"/>
                <c:pt idx="0">
                  <c:v>Transactions Growth: Outturn</c:v>
                </c:pt>
              </c:strCache>
            </c:strRef>
          </c:tx>
          <c:spPr>
            <a:ln w="28575" cap="rnd">
              <a:solidFill>
                <a:schemeClr val="accent1"/>
              </a:solidFill>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S4.22'!$B$5:$B$17</c:f>
              <c:numCache>
                <c:formatCode>#,##0.0</c:formatCode>
                <c:ptCount val="13"/>
                <c:pt idx="0">
                  <c:v>4.8780487804878092</c:v>
                </c:pt>
                <c:pt idx="1">
                  <c:v>-1.1611030478954953</c:v>
                </c:pt>
                <c:pt idx="2">
                  <c:v>4.2584434654919345</c:v>
                </c:pt>
                <c:pt idx="3">
                  <c:v>-12.112676056338023</c:v>
                </c:pt>
                <c:pt idx="4">
                  <c:v>-4.1666666666666625</c:v>
                </c:pt>
                <c:pt idx="5">
                  <c:v>16.577450652392113</c:v>
                </c:pt>
                <c:pt idx="6">
                  <c:v>#N/A</c:v>
                </c:pt>
                <c:pt idx="7">
                  <c:v>#N/A</c:v>
                </c:pt>
                <c:pt idx="8">
                  <c:v>#N/A</c:v>
                </c:pt>
                <c:pt idx="9">
                  <c:v>#N/A</c:v>
                </c:pt>
                <c:pt idx="10">
                  <c:v>#N/A</c:v>
                </c:pt>
                <c:pt idx="11">
                  <c:v>#N/A</c:v>
                </c:pt>
                <c:pt idx="12">
                  <c:v>#N/A</c:v>
                </c:pt>
              </c:numCache>
            </c:numRef>
          </c:val>
          <c:smooth val="0"/>
          <c:extLst>
            <c:ext xmlns:c16="http://schemas.microsoft.com/office/drawing/2014/chart" uri="{C3380CC4-5D6E-409C-BE32-E72D297353CC}">
              <c16:uniqueId val="{00000000-4520-4204-9CB9-A7A6118AA8E7}"/>
            </c:ext>
          </c:extLst>
        </c:ser>
        <c:ser>
          <c:idx val="1"/>
          <c:order val="1"/>
          <c:tx>
            <c:strRef>
              <c:f>'Figure S4.22'!$C$4</c:f>
              <c:strCache>
                <c:ptCount val="1"/>
                <c:pt idx="0">
                  <c:v>Transactions Growth: August 2021</c:v>
                </c:pt>
              </c:strCache>
            </c:strRef>
          </c:tx>
          <c:spPr>
            <a:ln w="28575" cap="rnd">
              <a:solidFill>
                <a:schemeClr val="accent2"/>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S4.22'!$C$5:$C$17</c:f>
              <c:numCache>
                <c:formatCode>#,##0.0</c:formatCode>
                <c:ptCount val="13"/>
                <c:pt idx="0">
                  <c:v>#N/A</c:v>
                </c:pt>
                <c:pt idx="1">
                  <c:v>#N/A</c:v>
                </c:pt>
                <c:pt idx="2">
                  <c:v>#N/A</c:v>
                </c:pt>
                <c:pt idx="3">
                  <c:v>#N/A</c:v>
                </c:pt>
                <c:pt idx="4">
                  <c:v>-4.1666666666666625</c:v>
                </c:pt>
                <c:pt idx="5">
                  <c:v>10.461255561748771</c:v>
                </c:pt>
                <c:pt idx="6">
                  <c:v>2.3847140475910189</c:v>
                </c:pt>
                <c:pt idx="7">
                  <c:v>0.95270349924747588</c:v>
                </c:pt>
                <c:pt idx="8">
                  <c:v>1.1973623784948373</c:v>
                </c:pt>
                <c:pt idx="9">
                  <c:v>1.6075624002338307</c:v>
                </c:pt>
                <c:pt idx="10">
                  <c:v>1.7309050132862103</c:v>
                </c:pt>
                <c:pt idx="11">
                  <c:v>#N/A</c:v>
                </c:pt>
                <c:pt idx="12">
                  <c:v>#N/A</c:v>
                </c:pt>
              </c:numCache>
            </c:numRef>
          </c:val>
          <c:smooth val="0"/>
          <c:extLst>
            <c:ext xmlns:c16="http://schemas.microsoft.com/office/drawing/2014/chart" uri="{C3380CC4-5D6E-409C-BE32-E72D297353CC}">
              <c16:uniqueId val="{00000001-4520-4204-9CB9-A7A6118AA8E7}"/>
            </c:ext>
          </c:extLst>
        </c:ser>
        <c:ser>
          <c:idx val="2"/>
          <c:order val="2"/>
          <c:tx>
            <c:strRef>
              <c:f>'Figure S4.22'!$D$4</c:f>
              <c:strCache>
                <c:ptCount val="1"/>
                <c:pt idx="0">
                  <c:v>Transactions Growth: December 2021</c:v>
                </c:pt>
              </c:strCache>
            </c:strRef>
          </c:tx>
          <c:spPr>
            <a:ln w="28575" cap="rnd">
              <a:solidFill>
                <a:schemeClr val="accent3"/>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S4.22'!$D$5:$D$17</c:f>
              <c:numCache>
                <c:formatCode>#,##0.0</c:formatCode>
                <c:ptCount val="13"/>
                <c:pt idx="0">
                  <c:v>#N/A</c:v>
                </c:pt>
                <c:pt idx="1">
                  <c:v>#N/A</c:v>
                </c:pt>
                <c:pt idx="2">
                  <c:v>#N/A</c:v>
                </c:pt>
                <c:pt idx="3">
                  <c:v>#N/A</c:v>
                </c:pt>
                <c:pt idx="4">
                  <c:v>-4.1666666666666625</c:v>
                </c:pt>
                <c:pt idx="5">
                  <c:v>10.398273807882386</c:v>
                </c:pt>
                <c:pt idx="6">
                  <c:v>2.2353195267750037</c:v>
                </c:pt>
                <c:pt idx="7">
                  <c:v>1.1667613659524845</c:v>
                </c:pt>
                <c:pt idx="8">
                  <c:v>1.3280192257992374</c:v>
                </c:pt>
                <c:pt idx="9">
                  <c:v>1.4303572099378492</c:v>
                </c:pt>
                <c:pt idx="10">
                  <c:v>1.4062711412860196</c:v>
                </c:pt>
                <c:pt idx="11">
                  <c:v>#N/A</c:v>
                </c:pt>
                <c:pt idx="12">
                  <c:v>#N/A</c:v>
                </c:pt>
              </c:numCache>
            </c:numRef>
          </c:val>
          <c:smooth val="0"/>
          <c:extLst>
            <c:ext xmlns:c16="http://schemas.microsoft.com/office/drawing/2014/chart" uri="{C3380CC4-5D6E-409C-BE32-E72D297353CC}">
              <c16:uniqueId val="{00000002-4520-4204-9CB9-A7A6118AA8E7}"/>
            </c:ext>
          </c:extLst>
        </c:ser>
        <c:ser>
          <c:idx val="3"/>
          <c:order val="3"/>
          <c:tx>
            <c:strRef>
              <c:f>'Figure S4.22'!$E$4</c:f>
              <c:strCache>
                <c:ptCount val="1"/>
                <c:pt idx="0">
                  <c:v>Transactions Growth: May 2022</c:v>
                </c:pt>
              </c:strCache>
            </c:strRef>
          </c:tx>
          <c:spPr>
            <a:ln w="28575" cap="rnd">
              <a:solidFill>
                <a:schemeClr val="accent4"/>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S4.22'!$E$5:$E$17</c:f>
              <c:numCache>
                <c:formatCode>#,##0.0</c:formatCode>
                <c:ptCount val="13"/>
                <c:pt idx="0">
                  <c:v>#N/A</c:v>
                </c:pt>
                <c:pt idx="1">
                  <c:v>#N/A</c:v>
                </c:pt>
                <c:pt idx="2">
                  <c:v>#N/A</c:v>
                </c:pt>
                <c:pt idx="3">
                  <c:v>#N/A</c:v>
                </c:pt>
                <c:pt idx="4">
                  <c:v>#N/A</c:v>
                </c:pt>
                <c:pt idx="5" formatCode="0.0">
                  <c:v>11.603990120397301</c:v>
                </c:pt>
                <c:pt idx="6" formatCode="0.0">
                  <c:v>2.0553126968287483</c:v>
                </c:pt>
                <c:pt idx="7" formatCode="0.0">
                  <c:v>1.0810638930363492</c:v>
                </c:pt>
                <c:pt idx="8" formatCode="0.0">
                  <c:v>1.0454387151494826</c:v>
                </c:pt>
                <c:pt idx="9" formatCode="0.0">
                  <c:v>0.99374926656801144</c:v>
                </c:pt>
                <c:pt idx="10" formatCode="0.0">
                  <c:v>0.95189924570919793</c:v>
                </c:pt>
                <c:pt idx="11" formatCode="0.0">
                  <c:v>1.0480319103683966</c:v>
                </c:pt>
                <c:pt idx="12">
                  <c:v>#N/A</c:v>
                </c:pt>
              </c:numCache>
            </c:numRef>
          </c:val>
          <c:smooth val="0"/>
          <c:extLst>
            <c:ext xmlns:c16="http://schemas.microsoft.com/office/drawing/2014/chart" uri="{C3380CC4-5D6E-409C-BE32-E72D297353CC}">
              <c16:uniqueId val="{00000003-4520-4204-9CB9-A7A6118AA8E7}"/>
            </c:ext>
          </c:extLst>
        </c:ser>
        <c:ser>
          <c:idx val="4"/>
          <c:order val="4"/>
          <c:tx>
            <c:strRef>
              <c:f>'Figure S4.22'!$F$4</c:f>
              <c:strCache>
                <c:ptCount val="1"/>
                <c:pt idx="0">
                  <c:v>Transactions Growth: December 2022</c:v>
                </c:pt>
              </c:strCache>
            </c:strRef>
          </c:tx>
          <c:spPr>
            <a:ln w="28575" cap="rnd">
              <a:solidFill>
                <a:schemeClr val="accent5"/>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S4.22'!$F$5:$F$17</c:f>
              <c:numCache>
                <c:formatCode>#,##0.0</c:formatCode>
                <c:ptCount val="13"/>
                <c:pt idx="0">
                  <c:v>#N/A</c:v>
                </c:pt>
                <c:pt idx="1">
                  <c:v>#N/A</c:v>
                </c:pt>
                <c:pt idx="2">
                  <c:v>#N/A</c:v>
                </c:pt>
                <c:pt idx="3">
                  <c:v>#N/A</c:v>
                </c:pt>
                <c:pt idx="4">
                  <c:v>#N/A</c:v>
                </c:pt>
                <c:pt idx="5">
                  <c:v>16.577450652392113</c:v>
                </c:pt>
                <c:pt idx="6" formatCode="0.0">
                  <c:v>0.62708241394398012</c:v>
                </c:pt>
                <c:pt idx="7" formatCode="0.0">
                  <c:v>-2.2007615315313589</c:v>
                </c:pt>
                <c:pt idx="8" formatCode="0.0">
                  <c:v>1.3153619311605302</c:v>
                </c:pt>
                <c:pt idx="9" formatCode="0.0">
                  <c:v>0.53193643268993895</c:v>
                </c:pt>
                <c:pt idx="10" formatCode="0.0">
                  <c:v>1.2157672081951176</c:v>
                </c:pt>
                <c:pt idx="11" formatCode="0.0">
                  <c:v>1.7967818775175726</c:v>
                </c:pt>
                <c:pt idx="12">
                  <c:v>#N/A</c:v>
                </c:pt>
              </c:numCache>
            </c:numRef>
          </c:val>
          <c:smooth val="0"/>
          <c:extLst>
            <c:ext xmlns:c16="http://schemas.microsoft.com/office/drawing/2014/chart" uri="{C3380CC4-5D6E-409C-BE32-E72D297353CC}">
              <c16:uniqueId val="{00000004-4520-4204-9CB9-A7A6118AA8E7}"/>
            </c:ext>
          </c:extLst>
        </c:ser>
        <c:ser>
          <c:idx val="5"/>
          <c:order val="5"/>
          <c:tx>
            <c:strRef>
              <c:f>'Figure S4.22'!$G$4</c:f>
              <c:strCache>
                <c:ptCount val="1"/>
                <c:pt idx="0">
                  <c:v>Transactions Growth: May 2023</c:v>
                </c:pt>
              </c:strCache>
            </c:strRef>
          </c:tx>
          <c:spPr>
            <a:ln w="28575" cap="rnd">
              <a:solidFill>
                <a:schemeClr val="accent6"/>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S4.22'!$G$5:$G$17</c:f>
              <c:numCache>
                <c:formatCode>#,##0.0</c:formatCode>
                <c:ptCount val="13"/>
                <c:pt idx="5">
                  <c:v>16.577450652392113</c:v>
                </c:pt>
                <c:pt idx="6" formatCode="0.0">
                  <c:v>1.1434879394627728</c:v>
                </c:pt>
                <c:pt idx="7" formatCode="0.0">
                  <c:v>-3.2487984075387888</c:v>
                </c:pt>
                <c:pt idx="8" formatCode="0.0">
                  <c:v>1.5695080374965142</c:v>
                </c:pt>
                <c:pt idx="9" formatCode="0.0">
                  <c:v>0.96366577262612108</c:v>
                </c:pt>
                <c:pt idx="10" formatCode="0.0">
                  <c:v>1.1972804966308592</c:v>
                </c:pt>
                <c:pt idx="11" formatCode="0.0">
                  <c:v>1.652249707733322</c:v>
                </c:pt>
                <c:pt idx="12" formatCode="0.0">
                  <c:v>1.6511057421892961</c:v>
                </c:pt>
              </c:numCache>
            </c:numRef>
          </c:val>
          <c:smooth val="0"/>
          <c:extLst>
            <c:ext xmlns:c16="http://schemas.microsoft.com/office/drawing/2014/chart" uri="{C3380CC4-5D6E-409C-BE32-E72D297353CC}">
              <c16:uniqueId val="{00000005-4520-4204-9CB9-A7A6118AA8E7}"/>
            </c:ext>
          </c:extLst>
        </c:ser>
        <c:ser>
          <c:idx val="6"/>
          <c:order val="6"/>
          <c:tx>
            <c:strRef>
              <c:f>'Figure S4.22'!$H$4</c:f>
              <c:strCache>
                <c:ptCount val="1"/>
                <c:pt idx="0">
                  <c:v>Price Growth: Outturn</c:v>
                </c:pt>
              </c:strCache>
            </c:strRef>
          </c:tx>
          <c:spPr>
            <a:ln w="28575" cap="rnd">
              <a:solidFill>
                <a:schemeClr val="tx2"/>
              </a:solidFill>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S4.22'!$H$5:$H$17</c:f>
              <c:numCache>
                <c:formatCode>#,##0.0</c:formatCode>
                <c:ptCount val="13"/>
                <c:pt idx="0">
                  <c:v>-8.5714285714285747</c:v>
                </c:pt>
                <c:pt idx="1">
                  <c:v>3.125</c:v>
                </c:pt>
                <c:pt idx="2">
                  <c:v>5.4545454545454453</c:v>
                </c:pt>
                <c:pt idx="3">
                  <c:v>-2.2988505747126409</c:v>
                </c:pt>
                <c:pt idx="4">
                  <c:v>-14.021421616358321</c:v>
                </c:pt>
                <c:pt idx="5">
                  <c:v>15.677542043467962</c:v>
                </c:pt>
                <c:pt idx="6" formatCode="General">
                  <c:v>#N/A</c:v>
                </c:pt>
                <c:pt idx="7" formatCode="General">
                  <c:v>#N/A</c:v>
                </c:pt>
                <c:pt idx="8" formatCode="General">
                  <c:v>#N/A</c:v>
                </c:pt>
                <c:pt idx="9" formatCode="General">
                  <c:v>#N/A</c:v>
                </c:pt>
                <c:pt idx="10" formatCode="General">
                  <c:v>#N/A</c:v>
                </c:pt>
                <c:pt idx="11" formatCode="General">
                  <c:v>#N/A</c:v>
                </c:pt>
                <c:pt idx="12" formatCode="General">
                  <c:v>#N/A</c:v>
                </c:pt>
              </c:numCache>
            </c:numRef>
          </c:val>
          <c:smooth val="0"/>
          <c:extLst>
            <c:ext xmlns:c16="http://schemas.microsoft.com/office/drawing/2014/chart" uri="{C3380CC4-5D6E-409C-BE32-E72D297353CC}">
              <c16:uniqueId val="{00000006-4520-4204-9CB9-A7A6118AA8E7}"/>
            </c:ext>
          </c:extLst>
        </c:ser>
        <c:ser>
          <c:idx val="7"/>
          <c:order val="7"/>
          <c:tx>
            <c:strRef>
              <c:f>'Figure S4.22'!$I$4</c:f>
              <c:strCache>
                <c:ptCount val="1"/>
                <c:pt idx="0">
                  <c:v>Price Growth: August 2021</c:v>
                </c:pt>
              </c:strCache>
            </c:strRef>
          </c:tx>
          <c:spPr>
            <a:ln w="28575" cap="rnd">
              <a:solidFill>
                <a:schemeClr val="accent2">
                  <a:lumMod val="60000"/>
                </a:schemeClr>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S4.22'!$I$5:$I$17</c:f>
              <c:numCache>
                <c:formatCode>#,##0.0</c:formatCode>
                <c:ptCount val="13"/>
                <c:pt idx="0">
                  <c:v>#N/A</c:v>
                </c:pt>
                <c:pt idx="1">
                  <c:v>#N/A</c:v>
                </c:pt>
                <c:pt idx="2">
                  <c:v>#N/A</c:v>
                </c:pt>
                <c:pt idx="3">
                  <c:v>#N/A</c:v>
                </c:pt>
                <c:pt idx="4">
                  <c:v>-14.021421616358321</c:v>
                </c:pt>
                <c:pt idx="5">
                  <c:v>-0.91346853381978343</c:v>
                </c:pt>
                <c:pt idx="6">
                  <c:v>0.97708870196386854</c:v>
                </c:pt>
                <c:pt idx="7">
                  <c:v>2.4095641323560679</c:v>
                </c:pt>
                <c:pt idx="8">
                  <c:v>2.0874678970416394</c:v>
                </c:pt>
                <c:pt idx="9">
                  <c:v>2.1389986340710765</c:v>
                </c:pt>
                <c:pt idx="10">
                  <c:v>2.1467990442248119</c:v>
                </c:pt>
                <c:pt idx="11" formatCode="General">
                  <c:v>#N/A</c:v>
                </c:pt>
                <c:pt idx="12" formatCode="General">
                  <c:v>#N/A</c:v>
                </c:pt>
              </c:numCache>
            </c:numRef>
          </c:val>
          <c:smooth val="0"/>
          <c:extLst>
            <c:ext xmlns:c16="http://schemas.microsoft.com/office/drawing/2014/chart" uri="{C3380CC4-5D6E-409C-BE32-E72D297353CC}">
              <c16:uniqueId val="{00000007-4520-4204-9CB9-A7A6118AA8E7}"/>
            </c:ext>
          </c:extLst>
        </c:ser>
        <c:ser>
          <c:idx val="8"/>
          <c:order val="8"/>
          <c:tx>
            <c:strRef>
              <c:f>'Figure S4.22'!$J$4</c:f>
              <c:strCache>
                <c:ptCount val="1"/>
                <c:pt idx="0">
                  <c:v>Price Growth: December 2021</c:v>
                </c:pt>
              </c:strCache>
            </c:strRef>
          </c:tx>
          <c:spPr>
            <a:ln w="28575" cap="rnd">
              <a:solidFill>
                <a:schemeClr val="accent3">
                  <a:lumMod val="60000"/>
                </a:schemeClr>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S4.22'!$J$5:$J$17</c:f>
              <c:numCache>
                <c:formatCode>#,##0.0</c:formatCode>
                <c:ptCount val="13"/>
                <c:pt idx="0">
                  <c:v>#N/A</c:v>
                </c:pt>
                <c:pt idx="1">
                  <c:v>#N/A</c:v>
                </c:pt>
                <c:pt idx="2">
                  <c:v>#N/A</c:v>
                </c:pt>
                <c:pt idx="3">
                  <c:v>#N/A</c:v>
                </c:pt>
                <c:pt idx="4">
                  <c:v>-14.021421616358321</c:v>
                </c:pt>
                <c:pt idx="5">
                  <c:v>-0.21903317637966824</c:v>
                </c:pt>
                <c:pt idx="6">
                  <c:v>2.7054303460609899</c:v>
                </c:pt>
                <c:pt idx="7">
                  <c:v>2.1979739671938558</c:v>
                </c:pt>
                <c:pt idx="8">
                  <c:v>1.8853841587241682</c:v>
                </c:pt>
                <c:pt idx="9">
                  <c:v>1.989092139571591</c:v>
                </c:pt>
                <c:pt idx="10">
                  <c:v>2.0667014427174557</c:v>
                </c:pt>
                <c:pt idx="11" formatCode="General">
                  <c:v>#N/A</c:v>
                </c:pt>
                <c:pt idx="12" formatCode="General">
                  <c:v>#N/A</c:v>
                </c:pt>
              </c:numCache>
            </c:numRef>
          </c:val>
          <c:smooth val="0"/>
          <c:extLst>
            <c:ext xmlns:c16="http://schemas.microsoft.com/office/drawing/2014/chart" uri="{C3380CC4-5D6E-409C-BE32-E72D297353CC}">
              <c16:uniqueId val="{00000008-4520-4204-9CB9-A7A6118AA8E7}"/>
            </c:ext>
          </c:extLst>
        </c:ser>
        <c:ser>
          <c:idx val="9"/>
          <c:order val="9"/>
          <c:tx>
            <c:strRef>
              <c:f>'Figure S4.22'!$K$4</c:f>
              <c:strCache>
                <c:ptCount val="1"/>
                <c:pt idx="0">
                  <c:v>Price Growth: May 2022</c:v>
                </c:pt>
              </c:strCache>
            </c:strRef>
          </c:tx>
          <c:spPr>
            <a:ln w="28575" cap="rnd">
              <a:solidFill>
                <a:schemeClr val="accent4">
                  <a:lumMod val="60000"/>
                </a:schemeClr>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S4.22'!$K$5:$K$17</c:f>
              <c:numCache>
                <c:formatCode>#,##0.0</c:formatCode>
                <c:ptCount val="13"/>
                <c:pt idx="0">
                  <c:v>#N/A</c:v>
                </c:pt>
                <c:pt idx="1">
                  <c:v>#N/A</c:v>
                </c:pt>
                <c:pt idx="2">
                  <c:v>#N/A</c:v>
                </c:pt>
                <c:pt idx="3">
                  <c:v>#N/A</c:v>
                </c:pt>
                <c:pt idx="4">
                  <c:v>#N/A</c:v>
                </c:pt>
                <c:pt idx="5" formatCode="0.0">
                  <c:v>1.5577725160947908</c:v>
                </c:pt>
                <c:pt idx="6" formatCode="0.0">
                  <c:v>4.4154515714186937</c:v>
                </c:pt>
                <c:pt idx="7" formatCode="0.0">
                  <c:v>2.4102219173582462</c:v>
                </c:pt>
                <c:pt idx="8" formatCode="0.0">
                  <c:v>1.85432705616011</c:v>
                </c:pt>
                <c:pt idx="9" formatCode="0.0">
                  <c:v>1.953079817242509</c:v>
                </c:pt>
                <c:pt idx="10" formatCode="0.0">
                  <c:v>2.0005459598701592</c:v>
                </c:pt>
                <c:pt idx="11" formatCode="0.0">
                  <c:v>1.97245635155745</c:v>
                </c:pt>
                <c:pt idx="12" formatCode="General">
                  <c:v>#N/A</c:v>
                </c:pt>
              </c:numCache>
            </c:numRef>
          </c:val>
          <c:smooth val="0"/>
          <c:extLst>
            <c:ext xmlns:c16="http://schemas.microsoft.com/office/drawing/2014/chart" uri="{C3380CC4-5D6E-409C-BE32-E72D297353CC}">
              <c16:uniqueId val="{00000009-4520-4204-9CB9-A7A6118AA8E7}"/>
            </c:ext>
          </c:extLst>
        </c:ser>
        <c:ser>
          <c:idx val="10"/>
          <c:order val="10"/>
          <c:tx>
            <c:strRef>
              <c:f>'Figure S4.22'!$L$4</c:f>
              <c:strCache>
                <c:ptCount val="1"/>
                <c:pt idx="0">
                  <c:v>Price Growth: December 2022</c:v>
                </c:pt>
              </c:strCache>
            </c:strRef>
          </c:tx>
          <c:spPr>
            <a:ln w="28575" cap="rnd">
              <a:solidFill>
                <a:schemeClr val="accent5">
                  <a:lumMod val="60000"/>
                </a:schemeClr>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S4.22'!$L$5:$L$17</c:f>
              <c:numCache>
                <c:formatCode>#,##0.0</c:formatCode>
                <c:ptCount val="13"/>
                <c:pt idx="0">
                  <c:v>#N/A</c:v>
                </c:pt>
                <c:pt idx="1">
                  <c:v>#N/A</c:v>
                </c:pt>
                <c:pt idx="2">
                  <c:v>#N/A</c:v>
                </c:pt>
                <c:pt idx="3">
                  <c:v>#N/A</c:v>
                </c:pt>
                <c:pt idx="4">
                  <c:v>#N/A</c:v>
                </c:pt>
                <c:pt idx="5">
                  <c:v>15.677542043467962</c:v>
                </c:pt>
                <c:pt idx="6" formatCode="0.0">
                  <c:v>0.62708241394398012</c:v>
                </c:pt>
                <c:pt idx="7" formatCode="0.0">
                  <c:v>-2.2007615315313589</c:v>
                </c:pt>
                <c:pt idx="8" formatCode="0.0">
                  <c:v>1.3153619311605302</c:v>
                </c:pt>
                <c:pt idx="9" formatCode="0.0">
                  <c:v>0.53193643268993895</c:v>
                </c:pt>
                <c:pt idx="10" formatCode="0.0">
                  <c:v>1.2157672081951176</c:v>
                </c:pt>
                <c:pt idx="11" formatCode="0.0">
                  <c:v>1.7967818775175726</c:v>
                </c:pt>
                <c:pt idx="12" formatCode="General">
                  <c:v>#N/A</c:v>
                </c:pt>
              </c:numCache>
            </c:numRef>
          </c:val>
          <c:smooth val="0"/>
          <c:extLst>
            <c:ext xmlns:c16="http://schemas.microsoft.com/office/drawing/2014/chart" uri="{C3380CC4-5D6E-409C-BE32-E72D297353CC}">
              <c16:uniqueId val="{0000000A-4520-4204-9CB9-A7A6118AA8E7}"/>
            </c:ext>
          </c:extLst>
        </c:ser>
        <c:ser>
          <c:idx val="11"/>
          <c:order val="11"/>
          <c:tx>
            <c:strRef>
              <c:f>'Figure S4.22'!$M$4</c:f>
              <c:strCache>
                <c:ptCount val="1"/>
                <c:pt idx="0">
                  <c:v>Price Growth: May 2023</c:v>
                </c:pt>
              </c:strCache>
            </c:strRef>
          </c:tx>
          <c:spPr>
            <a:ln w="28575" cap="rnd">
              <a:solidFill>
                <a:schemeClr val="accent6">
                  <a:lumMod val="60000"/>
                </a:schemeClr>
              </a:solidFill>
              <a:prstDash val="sysDash"/>
              <a:round/>
            </a:ln>
            <a:effectLst/>
          </c:spPr>
          <c:marker>
            <c:symbol val="none"/>
          </c:marker>
          <c:cat>
            <c:strRef>
              <c:f>'Figure S4.22'!$A$5:$A$17</c:f>
              <c:strCache>
                <c:ptCount val="13"/>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pt idx="12">
                  <c:v>2028-29</c:v>
                </c:pt>
              </c:strCache>
            </c:strRef>
          </c:cat>
          <c:val>
            <c:numRef>
              <c:f>'Figure S4.22'!$M$5:$M$17</c:f>
              <c:numCache>
                <c:formatCode>#,##0.0</c:formatCode>
                <c:ptCount val="13"/>
                <c:pt idx="0">
                  <c:v>#N/A</c:v>
                </c:pt>
                <c:pt idx="1">
                  <c:v>#N/A</c:v>
                </c:pt>
                <c:pt idx="2">
                  <c:v>#N/A</c:v>
                </c:pt>
                <c:pt idx="3">
                  <c:v>#N/A</c:v>
                </c:pt>
                <c:pt idx="4">
                  <c:v>#N/A</c:v>
                </c:pt>
                <c:pt idx="5">
                  <c:v>15.677542043467962</c:v>
                </c:pt>
                <c:pt idx="6" formatCode="0.0">
                  <c:v>1.1434879394627728</c:v>
                </c:pt>
                <c:pt idx="7" formatCode="0.0">
                  <c:v>-3.2487984075387888</c:v>
                </c:pt>
                <c:pt idx="8" formatCode="0.0">
                  <c:v>1.5695080374965142</c:v>
                </c:pt>
                <c:pt idx="9" formatCode="0.0">
                  <c:v>0.96366577262612108</c:v>
                </c:pt>
                <c:pt idx="10" formatCode="0.0">
                  <c:v>1.1972804966308592</c:v>
                </c:pt>
                <c:pt idx="11" formatCode="0.0">
                  <c:v>1.652249707733322</c:v>
                </c:pt>
                <c:pt idx="12" formatCode="0.0">
                  <c:v>1.6511057421892961</c:v>
                </c:pt>
              </c:numCache>
            </c:numRef>
          </c:val>
          <c:smooth val="0"/>
          <c:extLst>
            <c:ext xmlns:c16="http://schemas.microsoft.com/office/drawing/2014/chart" uri="{C3380CC4-5D6E-409C-BE32-E72D297353CC}">
              <c16:uniqueId val="{0000000B-4520-4204-9CB9-A7A6118AA8E7}"/>
            </c:ext>
          </c:extLst>
        </c:ser>
        <c:dLbls>
          <c:showLegendKey val="0"/>
          <c:showVal val="0"/>
          <c:showCatName val="0"/>
          <c:showSerName val="0"/>
          <c:showPercent val="0"/>
          <c:showBubbleSize val="0"/>
        </c:dLbls>
        <c:smooth val="0"/>
        <c:axId val="1249637439"/>
        <c:axId val="1249634527"/>
      </c:lineChart>
      <c:catAx>
        <c:axId val="124963743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49634527"/>
        <c:crosses val="autoZero"/>
        <c:auto val="1"/>
        <c:lblAlgn val="ctr"/>
        <c:lblOffset val="100"/>
        <c:noMultiLvlLbl val="0"/>
      </c:catAx>
      <c:valAx>
        <c:axId val="12496345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49637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22678</xdr:colOff>
      <xdr:row>39</xdr:row>
      <xdr:rowOff>52615</xdr:rowOff>
    </xdr:from>
    <xdr:to>
      <xdr:col>8</xdr:col>
      <xdr:colOff>866964</xdr:colOff>
      <xdr:row>56</xdr:row>
      <xdr:rowOff>118329</xdr:rowOff>
    </xdr:to>
    <xdr:graphicFrame macro="">
      <xdr:nvGraphicFramePr>
        <xdr:cNvPr id="5" name="Chart 4" descr="Graph comparing quarterly residential transaction growth forecast from to August 2021 to May 2023.">
          <a:extLst>
            <a:ext uri="{FF2B5EF4-FFF2-40B4-BE49-F238E27FC236}">
              <a16:creationId xmlns:a16="http://schemas.microsoft.com/office/drawing/2014/main" id="{C1999D6B-4625-4E7D-119B-7696810F6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39</xdr:row>
      <xdr:rowOff>50800</xdr:rowOff>
    </xdr:from>
    <xdr:to>
      <xdr:col>7</xdr:col>
      <xdr:colOff>391100</xdr:colOff>
      <xdr:row>56</xdr:row>
      <xdr:rowOff>178200</xdr:rowOff>
    </xdr:to>
    <xdr:graphicFrame macro="">
      <xdr:nvGraphicFramePr>
        <xdr:cNvPr id="4" name="Chart 3" descr="Graph comparing quarterly mean price growth forecast from to August 2021 to May 2023.&#10;">
          <a:extLst>
            <a:ext uri="{FF2B5EF4-FFF2-40B4-BE49-F238E27FC236}">
              <a16:creationId xmlns:a16="http://schemas.microsoft.com/office/drawing/2014/main" id="{B31A9E9D-95D4-CF45-06D8-746146D0E5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118886</xdr:rowOff>
    </xdr:from>
    <xdr:to>
      <xdr:col>6</xdr:col>
      <xdr:colOff>2369259</xdr:colOff>
      <xdr:row>45</xdr:row>
      <xdr:rowOff>110136</xdr:rowOff>
    </xdr:to>
    <xdr:graphicFrame macro="">
      <xdr:nvGraphicFramePr>
        <xdr:cNvPr id="4" name="Chart 3" descr="Graph comparing Non-Residential prices and transactions forecasts from August 2021 to May 2023.">
          <a:extLst>
            <a:ext uri="{FF2B5EF4-FFF2-40B4-BE49-F238E27FC236}">
              <a16:creationId xmlns:a16="http://schemas.microsoft.com/office/drawing/2014/main" id="{1A014D7A-9A8B-20F0-D496-831B9C70A8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LFS%20LADB\1998%20ladb\Table13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Q12" totalsRowShown="0" headerRowDxfId="361" dataDxfId="360" tableBorderDxfId="359">
  <autoFilter ref="A4:Q1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Year" dataDxfId="358"/>
    <tableColumn id="2" xr3:uid="{00000000-0010-0000-0000-000002000000}" name="CPI used to uprate tax bands (per cent) [1]" dataDxfId="357"/>
    <tableColumn id="3" xr3:uid="{00000000-0010-0000-0000-000003000000}" name="Personal Allowance (£) [2]" dataDxfId="356"/>
    <tableColumn id="4" xr3:uid="{00000000-0010-0000-0000-000004000000}" name="Starter rate [5]: Rate (per cent)" dataDxfId="355"/>
    <tableColumn id="5" xr3:uid="{00000000-0010-0000-0000-000005000000}" name="Starter rate [5]: Start (£) [3]" dataDxfId="354"/>
    <tableColumn id="6" xr3:uid="{00000000-0010-0000-0000-000006000000}" name="Starter rate [5]: End (£) [4]" dataDxfId="353"/>
    <tableColumn id="7" xr3:uid="{00000000-0010-0000-0000-000007000000}" name="Basic Rate [6]: Rate (per cent)" dataDxfId="352"/>
    <tableColumn id="8" xr3:uid="{00000000-0010-0000-0000-000008000000}" name="Basic Rate [6]: Start (£)" dataDxfId="351"/>
    <tableColumn id="9" xr3:uid="{00000000-0010-0000-0000-000009000000}" name="Basic Rate [6]: End (£)" dataDxfId="350"/>
    <tableColumn id="10" xr3:uid="{00000000-0010-0000-0000-00000A000000}" name="Intermediate Rate [7]: Rate (per cent)" dataDxfId="349"/>
    <tableColumn id="11" xr3:uid="{00000000-0010-0000-0000-00000B000000}" name="Intermediate Rate [7]: Start (£)" dataDxfId="348"/>
    <tableColumn id="12" xr3:uid="{00000000-0010-0000-0000-00000C000000}" name="Intermediate Rate [7]: End (£)" dataDxfId="347"/>
    <tableColumn id="13" xr3:uid="{00000000-0010-0000-0000-00000D000000}" name="Higher Rate [8]: Rate (per cent)" dataDxfId="346"/>
    <tableColumn id="14" xr3:uid="{00000000-0010-0000-0000-00000E000000}" name="Higher Rate [8]: Start (£)" dataDxfId="345"/>
    <tableColumn id="15" xr3:uid="{00000000-0010-0000-0000-00000F000000}" name="Higher Rate [8]: End (£)" dataDxfId="344"/>
    <tableColumn id="16" xr3:uid="{00000000-0010-0000-0000-000010000000}" name="Top Rate [9]: Rate (per cent)" dataDxfId="343"/>
    <tableColumn id="17" xr3:uid="{00000000-0010-0000-0000-000011000000}" name="Top Rate [9]: Start (£)" dataDxfId="34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6000000}" name="Table31" displayName="Table31" ref="A4:F13" totalsRowShown="0" headerRowDxfId="230" dataDxfId="228" headerRowBorderDxfId="229" tableBorderDxfId="227">
  <autoFilter ref="A4:F13" xr:uid="{00000000-0009-0000-0100-00001F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Year" dataDxfId="226"/>
    <tableColumn id="2" xr3:uid="{00000000-0010-0000-0600-000002000000}" name="Poundage" dataDxfId="225"/>
    <tableColumn id="3" xr3:uid="{00000000-0010-0000-0600-000003000000}" name="Intermediate property rate" dataDxfId="224"/>
    <tableColumn id="4" xr3:uid="{00000000-0010-0000-0600-000004000000}" name="Intermediate property threshold (£)" dataDxfId="223"/>
    <tableColumn id="5" xr3:uid="{00000000-0010-0000-0600-000005000000}" name="Higher property rate" dataDxfId="222"/>
    <tableColumn id="6" xr3:uid="{00000000-0010-0000-0600-000006000000}" name="Higher property rate threshold (£) [1]" dataDxfId="22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4:I32" totalsRowShown="0" headerRowDxfId="220" dataDxfId="218" headerRowBorderDxfId="219" tableBorderDxfId="217">
  <autoFilter ref="A4:I32"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 million" dataDxfId="216"/>
    <tableColumn id="3" xr3:uid="{00000000-0010-0000-0700-000003000000}" name="2021-22[1]" dataDxfId="215"/>
    <tableColumn id="4" xr3:uid="{00000000-0010-0000-0700-000004000000}" name="2022-23 [2]" dataDxfId="214"/>
    <tableColumn id="5" xr3:uid="{00000000-0010-0000-0700-000005000000}" name="2023-24 [3]" dataDxfId="213"/>
    <tableColumn id="6" xr3:uid="{00000000-0010-0000-0700-000006000000}" name="2024-25" dataDxfId="212"/>
    <tableColumn id="7" xr3:uid="{00000000-0010-0000-0700-000007000000}" name="2025-26" dataDxfId="211"/>
    <tableColumn id="8" xr3:uid="{00000000-0010-0000-0700-000008000000}" name="2026-27" dataDxfId="210"/>
    <tableColumn id="9" xr3:uid="{00000000-0010-0000-0700-000009000000}" name="2027-28" dataDxfId="209"/>
    <tableColumn id="2" xr3:uid="{39876BD8-E4B1-493B-9FDE-B343BFD77B38}" name="2028-29" dataDxfId="20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1125" displayName="Table1125" ref="A4:G11" totalsRowShown="0" headerRowDxfId="207" dataDxfId="205" headerRowBorderDxfId="206" tableBorderDxfId="204">
  <tableColumns count="7">
    <tableColumn id="1" xr3:uid="{00000000-0010-0000-0900-000001000000}" name="£ million" dataDxfId="203"/>
    <tableColumn id="3" xr3:uid="{00000000-0010-0000-0900-000003000000}" name="2022-23" dataDxfId="202"/>
    <tableColumn id="4" xr3:uid="{00000000-0010-0000-0900-000004000000}" name="2023-24" dataDxfId="201"/>
    <tableColumn id="5" xr3:uid="{00000000-0010-0000-0900-000005000000}" name="2024-25" dataDxfId="200"/>
    <tableColumn id="6" xr3:uid="{00000000-0010-0000-0900-000006000000}" name="2025-26" dataDxfId="199"/>
    <tableColumn id="7" xr3:uid="{00000000-0010-0000-0900-000007000000}" name="2026-27" dataDxfId="198"/>
    <tableColumn id="8" xr3:uid="{00000000-0010-0000-0900-000008000000}" name="2027-28" dataDxfId="19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3133914" displayName="Table3133914" ref="A4:G12" totalsRowShown="0" headerRowDxfId="196" dataDxfId="194" headerRowBorderDxfId="195" tableBorderDxfId="193">
  <tableColumns count="7">
    <tableColumn id="1" xr3:uid="{00000000-0010-0000-0800-000001000000}" name="Year" dataDxfId="192"/>
    <tableColumn id="3" xr3:uid="{00000000-0010-0000-0800-000003000000}" name="Under £145,000" dataDxfId="191"/>
    <tableColumn id="4" xr3:uid="{00000000-0010-0000-0800-000004000000}" name="£145,001 to £250,000" dataDxfId="190"/>
    <tableColumn id="7" xr3:uid="{00000000-0010-0000-0800-000007000000}" name="£250,001 to £325,000" dataDxfId="189"/>
    <tableColumn id="2" xr3:uid="{00000000-0010-0000-0800-000002000000}" name="£325,001 to £750,000" dataDxfId="188"/>
    <tableColumn id="5" xr3:uid="{00000000-0010-0000-0800-000005000000}" name="Over £750,000" dataDxfId="187"/>
    <tableColumn id="6" xr3:uid="{00000000-0010-0000-0800-000006000000}" name="Additional Dwelling Supplement" dataDxfId="186"/>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Table112519" displayName="Table112519" ref="A4:G13" totalsRowShown="0" headerRowDxfId="185" dataDxfId="183" headerRowBorderDxfId="184" tableBorderDxfId="182">
  <tableColumns count="7">
    <tableColumn id="1" xr3:uid="{00000000-0010-0000-0B00-000001000000}" name="£ million" dataDxfId="181"/>
    <tableColumn id="3" xr3:uid="{00000000-0010-0000-0B00-000003000000}" name="2022-23" dataDxfId="180"/>
    <tableColumn id="4" xr3:uid="{00000000-0010-0000-0B00-000004000000}" name="2023-24" dataDxfId="179"/>
    <tableColumn id="5" xr3:uid="{00000000-0010-0000-0B00-000005000000}" name="2024-25" dataDxfId="178"/>
    <tableColumn id="6" xr3:uid="{00000000-0010-0000-0B00-000006000000}" name="2025-26" dataDxfId="177"/>
    <tableColumn id="7" xr3:uid="{00000000-0010-0000-0B00-000007000000}" name="2026-27" dataDxfId="176"/>
    <tableColumn id="8" xr3:uid="{00000000-0010-0000-0B00-000008000000}" name="2027-28" dataDxfId="175"/>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0000000}" name="Table1736" displayName="Table1736" ref="A4:I7" totalsRowShown="0" headerRowDxfId="174" headerRowBorderDxfId="173" tableBorderDxfId="172">
  <tableColumns count="9">
    <tableColumn id="1" xr3:uid="{00000000-0010-0000-1000-000001000000}" name="£ million"/>
    <tableColumn id="3" xr3:uid="{00000000-0010-0000-1000-000003000000}" name="2021-22" dataDxfId="171"/>
    <tableColumn id="4" xr3:uid="{00000000-0010-0000-1000-000004000000}" name="2022-23"/>
    <tableColumn id="5" xr3:uid="{00000000-0010-0000-1000-000005000000}" name="2023-24"/>
    <tableColumn id="6" xr3:uid="{00000000-0010-0000-1000-000006000000}" name="2024-25"/>
    <tableColumn id="7" xr3:uid="{00000000-0010-0000-1000-000007000000}" name="2025-26"/>
    <tableColumn id="8" xr3:uid="{00000000-0010-0000-1000-000008000000}" name="2026-27"/>
    <tableColumn id="9" xr3:uid="{00000000-0010-0000-1000-000009000000}" name="2027-28" dataDxfId="170"/>
    <tableColumn id="2" xr3:uid="{208FCF20-F80E-4526-824B-6DD79847AC93}" name="2028-29" dataDxfId="16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2000000}" name="Table1940" displayName="Table1940" ref="A4:M15" totalsRowShown="0" headerRowDxfId="168" dataDxfId="166" headerRowBorderDxfId="167" tableBorderDxfId="165" dataCellStyle="Percent 2">
  <tableColumns count="13">
    <tableColumn id="1" xr3:uid="{00000000-0010-0000-1200-000001000000}" name="Forecast, Per cent growth" dataDxfId="164" dataCellStyle="Normal 2"/>
    <tableColumn id="2" xr3:uid="{00000000-0010-0000-1200-000002000000}" name="2017-18" dataDxfId="163" dataCellStyle="Percent 2"/>
    <tableColumn id="3" xr3:uid="{00000000-0010-0000-1200-000003000000}" name="2018-19" dataDxfId="162" dataCellStyle="Percent 2"/>
    <tableColumn id="4" xr3:uid="{00000000-0010-0000-1200-000004000000}" name="2019-20" dataDxfId="161" dataCellStyle="Percent 2"/>
    <tableColumn id="5" xr3:uid="{00000000-0010-0000-1200-000005000000}" name="2020-21" dataDxfId="160" dataCellStyle="Percent 2"/>
    <tableColumn id="6" xr3:uid="{00000000-0010-0000-1200-000006000000}" name="2021-22" dataDxfId="159" dataCellStyle="Percent 2"/>
    <tableColumn id="7" xr3:uid="{00000000-0010-0000-1200-000007000000}" name="2022-23" dataDxfId="158" dataCellStyle="Percent 2"/>
    <tableColumn id="8" xr3:uid="{00000000-0010-0000-1200-000008000000}" name="2023-24" dataDxfId="157" dataCellStyle="Percent 2"/>
    <tableColumn id="9" xr3:uid="{00000000-0010-0000-1200-000009000000}" name="2024-25" dataDxfId="156" dataCellStyle="Percent 2"/>
    <tableColumn id="10" xr3:uid="{00000000-0010-0000-1200-00000A000000}" name="2025-26" dataDxfId="155" dataCellStyle="Percent 2"/>
    <tableColumn id="11" xr3:uid="{00000000-0010-0000-1200-00000B000000}" name="2026-27" dataDxfId="154" dataCellStyle="Normal 2"/>
    <tableColumn id="12" xr3:uid="{00000000-0010-0000-1200-00000C000000}" name="2027-28" dataDxfId="153" dataCellStyle="Percent 2"/>
    <tableColumn id="13" xr3:uid="{85F8A7B0-71BE-4C3D-990A-E2A9402D1968}" name="2028-29" dataDxfId="152" dataCellStyle="Percent 2"/>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3000000}" name="Table2042" displayName="Table2042" ref="A4:H36" totalsRowShown="0" headerRowDxfId="151" headerRowBorderDxfId="150" tableBorderDxfId="149" dataCellStyle="Normal 2">
  <tableColumns count="8">
    <tableColumn id="1" xr3:uid="{00000000-0010-0000-1300-000001000000}" name="Year, growth in per cent" dataDxfId="148" dataCellStyle="Normal 2"/>
    <tableColumn id="2" xr3:uid="{00000000-0010-0000-1300-000002000000}" name="Quarter" dataDxfId="147" dataCellStyle="Normal 2"/>
    <tableColumn id="3" xr3:uid="{00000000-0010-0000-1300-000003000000}" name="Outturn" dataDxfId="146" dataCellStyle="Normal 2"/>
    <tableColumn id="10" xr3:uid="{00000000-0010-0000-1300-00000A000000}" name="August 2021" dataDxfId="145" dataCellStyle="Normal 2"/>
    <tableColumn id="11" xr3:uid="{00000000-0010-0000-1300-00000B000000}" name="December 2021" dataDxfId="144" dataCellStyle="Normal 2"/>
    <tableColumn id="12" xr3:uid="{00000000-0010-0000-1300-00000C000000}" name="May 2022" dataCellStyle="Normal 2"/>
    <tableColumn id="13" xr3:uid="{00000000-0010-0000-1300-00000D000000}" name="December 2022" dataCellStyle="Normal 2"/>
    <tableColumn id="14" xr3:uid="{34F8427D-CF07-4221-B9AC-A3B92E5B71EC}" name="May 2023" dataCellStyle="Normal 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4000000}" name="Table2144" displayName="Table2144" ref="A4:M15" totalsRowShown="0" headerRowDxfId="143" dataDxfId="141" headerRowBorderDxfId="142" tableBorderDxfId="140" dataCellStyle="Percent 2">
  <tableColumns count="13">
    <tableColumn id="1" xr3:uid="{00000000-0010-0000-1400-000001000000}" name="Forecast, per cent" dataDxfId="139" dataCellStyle="Normal 2"/>
    <tableColumn id="2" xr3:uid="{00000000-0010-0000-1400-000002000000}" name="2017-18" dataDxfId="138" dataCellStyle="Percent 2"/>
    <tableColumn id="3" xr3:uid="{00000000-0010-0000-1400-000003000000}" name="2018-19" dataDxfId="137" dataCellStyle="Percent 2"/>
    <tableColumn id="4" xr3:uid="{00000000-0010-0000-1400-000004000000}" name="2019-20" dataDxfId="136" dataCellStyle="Percent 2"/>
    <tableColumn id="5" xr3:uid="{00000000-0010-0000-1400-000005000000}" name="2020-21"/>
    <tableColumn id="6" xr3:uid="{00000000-0010-0000-1400-000006000000}" name="2021-22" dataDxfId="135" dataCellStyle="Percent 2"/>
    <tableColumn id="7" xr3:uid="{00000000-0010-0000-1400-000007000000}" name="2022-23" dataDxfId="134" dataCellStyle="Percent 2"/>
    <tableColumn id="8" xr3:uid="{00000000-0010-0000-1400-000008000000}" name="2023-24" dataDxfId="133" dataCellStyle="Percent 2"/>
    <tableColumn id="9" xr3:uid="{00000000-0010-0000-1400-000009000000}" name="2024-25" dataDxfId="132" dataCellStyle="Percent 2"/>
    <tableColumn id="10" xr3:uid="{00000000-0010-0000-1400-00000A000000}" name="2025-26" dataDxfId="131" dataCellStyle="Percent 2"/>
    <tableColumn id="11" xr3:uid="{00000000-0010-0000-1400-00000B000000}" name="2026-27" dataCellStyle="Normal 2"/>
    <tableColumn id="12" xr3:uid="{00000000-0010-0000-1400-00000C000000}" name="2027-28" dataDxfId="130" dataCellStyle="Percent 2"/>
    <tableColumn id="13" xr3:uid="{DE6E9586-8FFA-4F7F-A960-F63B857BC349}" name="2028-29" dataDxfId="129" dataCellStyle="Percent 2"/>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5000000}" name="Table2245" displayName="Table2245" ref="A4:H36" totalsRowShown="0" headerRowDxfId="128" headerRowBorderDxfId="127" tableBorderDxfId="126">
  <tableColumns count="8">
    <tableColumn id="1" xr3:uid="{00000000-0010-0000-1500-000001000000}" name="Year, Per cent growth" dataDxfId="125" dataCellStyle="Normal 2"/>
    <tableColumn id="2" xr3:uid="{00000000-0010-0000-1500-000002000000}" name="Quarter" dataDxfId="124" dataCellStyle="Normal 2"/>
    <tableColumn id="3" xr3:uid="{00000000-0010-0000-1500-000003000000}" name="Outturn" dataDxfId="123" dataCellStyle="Normal 2"/>
    <tableColumn id="10" xr3:uid="{00000000-0010-0000-1500-00000A000000}" name="August 2021" dataDxfId="122" dataCellStyle="Normal 2"/>
    <tableColumn id="11" xr3:uid="{00000000-0010-0000-1500-00000B000000}" name="December 2021" dataDxfId="121" dataCellStyle="Normal 2"/>
    <tableColumn id="12" xr3:uid="{00000000-0010-0000-1500-00000C000000}" name="May 2022" dataDxfId="120" dataCellStyle="Normal 2"/>
    <tableColumn id="13" xr3:uid="{00000000-0010-0000-1500-00000D000000}" name="December 2022" dataDxfId="119" dataCellStyle="Normal 2">
      <calculatedColumnFormula>#REF!*100</calculatedColumnFormula>
    </tableColumn>
    <tableColumn id="14" xr3:uid="{6CE9F1D5-EB85-40E7-8871-9F6B817A964A}" name="May 2023" dataDxfId="118" dataCellStyle="Normal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M12" totalsRowShown="0" headerRowDxfId="341" dataDxfId="340">
  <autoFilter ref="A4:M1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Year" dataDxfId="339"/>
    <tableColumn id="2" xr3:uid="{00000000-0010-0000-0100-000002000000}" name="Population and Employment adjustment by age [1]: Under 25" dataDxfId="338"/>
    <tableColumn id="3" xr3:uid="{00000000-0010-0000-0100-000003000000}" name="Population and Employment adjustment by age [1]: 25-34 " dataDxfId="337"/>
    <tableColumn id="4" xr3:uid="{00000000-0010-0000-0100-000004000000}" name="Population and Employment adjustment by age [1]: 35-44" dataDxfId="336"/>
    <tableColumn id="5" xr3:uid="{00000000-0010-0000-0100-000005000000}" name="Population and Employment adjustment by age [1]: 45-54" dataDxfId="335"/>
    <tableColumn id="6" xr3:uid="{00000000-0010-0000-0100-000006000000}" name="Population and Employment adjustment by age [1]: 55-64" dataDxfId="334"/>
    <tableColumn id="7" xr3:uid="{00000000-0010-0000-0100-000007000000}" name="Population and Employment adjustment by age [1]: 65-74" dataDxfId="333"/>
    <tableColumn id="8" xr3:uid="{00000000-0010-0000-0100-000008000000}" name="Population and Employment adjustment by age [1]: 75+" dataDxfId="332"/>
    <tableColumn id="9" xr3:uid="{00000000-0010-0000-0100-000009000000}" name="Earnings growth assumptions: Average earnings growth [2]" dataDxfId="331"/>
    <tableColumn id="10" xr3:uid="{00000000-0010-0000-0100-00000A000000}" name="Earnings growth assumptions: Private sector" dataDxfId="330"/>
    <tableColumn id="11" xr3:uid="{00000000-0010-0000-0100-00000B000000}" name="Earnings growth assumptions: Public sector [3]" dataDxfId="329"/>
    <tableColumn id="12" xr3:uid="{00000000-0010-0000-0100-00000C000000}" name="Earnings growth assumptions: State Pension" dataDxfId="328"/>
    <tableColumn id="13" xr3:uid="{00000000-0010-0000-0100-00000D000000}" name="Earnings growth assumptions: Other pensions" dataDxfId="327"/>
  </tableColumns>
  <tableStyleInfo name="SFC"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D000000}" name="Table1533" displayName="Table1533" ref="A4:G11" totalsRowShown="0" headerRowDxfId="117" dataDxfId="115" headerRowBorderDxfId="116" tableBorderDxfId="114">
  <tableColumns count="7">
    <tableColumn id="1" xr3:uid="{00000000-0010-0000-0D00-000001000000}" name="£ million" dataDxfId="113"/>
    <tableColumn id="3" xr3:uid="{00000000-0010-0000-0D00-000003000000}" name="2022-23" dataDxfId="112"/>
    <tableColumn id="4" xr3:uid="{00000000-0010-0000-0D00-000004000000}" name="2023-24" dataDxfId="111"/>
    <tableColumn id="5" xr3:uid="{00000000-0010-0000-0D00-000005000000}" name="2024-25" dataDxfId="110"/>
    <tableColumn id="6" xr3:uid="{00000000-0010-0000-0D00-000006000000}" name="2025-26" dataDxfId="109"/>
    <tableColumn id="7" xr3:uid="{00000000-0010-0000-0D00-000007000000}" name="2026-27" dataDxfId="108"/>
    <tableColumn id="8" xr3:uid="{00000000-0010-0000-0D00-000008000000}" name="2027-28" dataDxfId="107"/>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1000000}" name="Table1838" displayName="Table1838" ref="A4:I7" totalsRowShown="0" headerRowDxfId="106" headerRowBorderDxfId="105" tableBorderDxfId="104">
  <tableColumns count="9">
    <tableColumn id="1" xr3:uid="{00000000-0010-0000-1100-000001000000}" name="£ million"/>
    <tableColumn id="3" xr3:uid="{00000000-0010-0000-1100-000003000000}" name="2021-22" dataDxfId="103"/>
    <tableColumn id="4" xr3:uid="{00000000-0010-0000-1100-000004000000}" name="2022-23"/>
    <tableColumn id="5" xr3:uid="{00000000-0010-0000-1100-000005000000}" name="2023-24"/>
    <tableColumn id="6" xr3:uid="{00000000-0010-0000-1100-000006000000}" name="2024-25"/>
    <tableColumn id="7" xr3:uid="{00000000-0010-0000-1100-000007000000}" name="2025-26"/>
    <tableColumn id="8" xr3:uid="{00000000-0010-0000-1100-000008000000}" name="2026-27"/>
    <tableColumn id="9" xr3:uid="{00000000-0010-0000-1100-000009000000}" name="2027-28" dataDxfId="102" dataCellStyle="Normal 2"/>
    <tableColumn id="2" xr3:uid="{A1DFD4DB-0A5A-4FE3-9D10-B95A9AFE5613}" name="2028-29" dataDxfId="101"/>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6000000}" name="Table2346" displayName="Table2346" ref="A4:M17" totalsRowShown="0" headerRowDxfId="100" headerRowBorderDxfId="99" tableBorderDxfId="98">
  <tableColumns count="13">
    <tableColumn id="1" xr3:uid="{00000000-0010-0000-1600-000001000000}" name="Financial year, growth in per cent" dataDxfId="97" dataCellStyle="Normal 2"/>
    <tableColumn id="2" xr3:uid="{00000000-0010-0000-1600-000002000000}" name="Transactions Growth: Outturn"/>
    <tableColumn id="6" xr3:uid="{00000000-0010-0000-1600-000006000000}" name="Transactions Growth: August 2021" dataDxfId="96" dataCellStyle="Percent 47"/>
    <tableColumn id="7" xr3:uid="{00000000-0010-0000-1600-000007000000}" name="Transactions Growth: December 2021" dataDxfId="95" dataCellStyle="Percent 47"/>
    <tableColumn id="18" xr3:uid="{00000000-0010-0000-1600-000012000000}" name="Transactions Growth: May 2022" dataDxfId="94" dataCellStyle="Percent 47"/>
    <tableColumn id="15" xr3:uid="{00000000-0010-0000-1600-00000F000000}" name="Transactions Growth: December 2022" dataDxfId="93" dataCellStyle="Percent 21"/>
    <tableColumn id="17" xr3:uid="{F2D14371-2A96-4854-B8F4-D56BD88E98A9}" name="Transactions Growth: May 2023" dataDxfId="92"/>
    <tableColumn id="8" xr3:uid="{00000000-0010-0000-1600-000008000000}" name="Price Growth: Outturn"/>
    <tableColumn id="12" xr3:uid="{00000000-0010-0000-1600-00000C000000}" name="Price Growth: August 2021" dataDxfId="91" dataCellStyle="Percent 47"/>
    <tableColumn id="13" xr3:uid="{00000000-0010-0000-1600-00000D000000}" name="Price Growth: December 2021" dataDxfId="90" dataCellStyle="Percent 47"/>
    <tableColumn id="14" xr3:uid="{00000000-0010-0000-1600-00000E000000}" name="Price Growth: May 2022" dataDxfId="89" dataCellStyle="Normal 2"/>
    <tableColumn id="19" xr3:uid="{2023C64C-0392-4C78-AF14-A9CC95ECEEA5}" name="Price Growth: December 2022" dataDxfId="88" dataCellStyle="Normal 2"/>
    <tableColumn id="16" xr3:uid="{00000000-0010-0000-1600-000010000000}" name="Price Growth: May 2023" dataDxfId="87" dataCellStyle="Normal 2"/>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le1635" displayName="Table1635" ref="A4:H7" totalsRowShown="0" headerRowDxfId="86" headerRowBorderDxfId="85" tableBorderDxfId="84">
  <tableColumns count="8">
    <tableColumn id="1" xr3:uid="{00000000-0010-0000-0F00-000001000000}" name="£ million"/>
    <tableColumn id="3" xr3:uid="{00000000-0010-0000-0F00-000003000000}" name="2021-22"/>
    <tableColumn id="4" xr3:uid="{00000000-0010-0000-0F00-000004000000}" name="2022-23"/>
    <tableColumn id="5" xr3:uid="{00000000-0010-0000-0F00-000005000000}" name="2023-24"/>
    <tableColumn id="6" xr3:uid="{00000000-0010-0000-0F00-000006000000}" name="2024-25"/>
    <tableColumn id="7" xr3:uid="{00000000-0010-0000-0F00-000007000000}" name="2025-26"/>
    <tableColumn id="8" xr3:uid="{00000000-0010-0000-0F00-000008000000}" name="2026-27"/>
    <tableColumn id="9" xr3:uid="{00000000-0010-0000-0F00-000009000000}" name="2027-28"/>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7000000}" name="Table31333534" displayName="Table31333534" ref="A4:C12" totalsRowShown="0" headerRowDxfId="83" dataDxfId="81" headerRowBorderDxfId="82" tableBorderDxfId="80">
  <tableColumns count="3">
    <tableColumn id="1" xr3:uid="{00000000-0010-0000-1700-000001000000}" name="Year" dataDxfId="79"/>
    <tableColumn id="3" xr3:uid="{00000000-0010-0000-1700-000003000000}" name="Standard rated (£)" dataDxfId="78"/>
    <tableColumn id="4" xr3:uid="{00000000-0010-0000-1700-000004000000}" name="Lower rated (£)" dataDxfId="77"/>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9000000}" name="Table2910" displayName="Table2910" ref="A4:I5" totalsRowShown="0" headerRowDxfId="76" dataDxfId="74" headerRowBorderDxfId="75" tableBorderDxfId="73">
  <tableColumns count="9">
    <tableColumn id="1" xr3:uid="{00000000-0010-0000-1900-000001000000}" name="£ million" dataDxfId="72"/>
    <tableColumn id="3" xr3:uid="{00000000-0010-0000-1900-000003000000}" name="2021-22" dataDxfId="71"/>
    <tableColumn id="4" xr3:uid="{00000000-0010-0000-1900-000004000000}" name="2022-23" dataDxfId="70"/>
    <tableColumn id="5" xr3:uid="{00000000-0010-0000-1900-000005000000}" name="2023-24" dataDxfId="69"/>
    <tableColumn id="6" xr3:uid="{00000000-0010-0000-1900-000006000000}" name="2024-25" dataDxfId="68"/>
    <tableColumn id="7" xr3:uid="{00000000-0010-0000-1900-000007000000}" name="2025-26" dataDxfId="67"/>
    <tableColumn id="8" xr3:uid="{00000000-0010-0000-1900-000008000000}" name="2026-27" dataDxfId="66"/>
    <tableColumn id="9" xr3:uid="{00000000-0010-0000-1900-000009000000}" name="2027-28" dataDxfId="65"/>
    <tableColumn id="10" xr3:uid="{94A9F070-473C-42E2-8666-5EA063790983}" name="2028-29" dataDxfId="64"/>
  </tableColumns>
  <tableStyleInfo name="SFC"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A000000}" name="Table27" displayName="Table27" ref="A4:H8" totalsRowShown="0" headerRowDxfId="63" dataDxfId="62" tableBorderDxfId="61">
  <tableColumns count="8">
    <tableColumn id="1" xr3:uid="{00000000-0010-0000-1A00-000001000000}" name="£ million" dataDxfId="60"/>
    <tableColumn id="3" xr3:uid="{00000000-0010-0000-1A00-000003000000}" name="2021-22" dataDxfId="59"/>
    <tableColumn id="4" xr3:uid="{00000000-0010-0000-1A00-000004000000}" name="2022-23" dataDxfId="58"/>
    <tableColumn id="5" xr3:uid="{00000000-0010-0000-1A00-000005000000}" name="2023-24" dataDxfId="57"/>
    <tableColumn id="6" xr3:uid="{00000000-0010-0000-1A00-000006000000}" name="2024-25" dataDxfId="56"/>
    <tableColumn id="7" xr3:uid="{00000000-0010-0000-1A00-000007000000}" name="2025-26" dataDxfId="55"/>
    <tableColumn id="8" xr3:uid="{00000000-0010-0000-1A00-000008000000}" name="2026-27" dataDxfId="54"/>
    <tableColumn id="10" xr3:uid="{0CF04B29-E50C-463E-8D1F-17B7D4442D53}" name="2027-28" dataDxfId="53"/>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B000000}" name="Table3012" displayName="Table3012" ref="A4:J5" totalsRowShown="0" headerRowDxfId="52" dataDxfId="50" headerRowBorderDxfId="51" tableBorderDxfId="49">
  <autoFilter ref="A4:J5"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B00-000001000000}" name="£ million" dataDxfId="48"/>
    <tableColumn id="3" xr3:uid="{00000000-0010-0000-1B00-000003000000}" name="2020-21" dataDxfId="47"/>
    <tableColumn id="4" xr3:uid="{00000000-0010-0000-1B00-000004000000}" name="2021-22" dataDxfId="46"/>
    <tableColumn id="5" xr3:uid="{00000000-0010-0000-1B00-000005000000}" name="2022-23" dataDxfId="45"/>
    <tableColumn id="6" xr3:uid="{00000000-0010-0000-1B00-000006000000}" name="2023-24" dataDxfId="44"/>
    <tableColumn id="7" xr3:uid="{00000000-0010-0000-1B00-000007000000}" name="2024-25" dataDxfId="43"/>
    <tableColumn id="8" xr3:uid="{00000000-0010-0000-1B00-000008000000}" name="2025-26" dataDxfId="42"/>
    <tableColumn id="9" xr3:uid="{00000000-0010-0000-1B00-000009000000}" name="2026-27" dataDxfId="41"/>
    <tableColumn id="2" xr3:uid="{0419E95D-2985-4CBE-8DFD-737D5B7855E0}" name="2027-28" dataDxfId="40"/>
    <tableColumn id="10" xr3:uid="{00000000-0010-0000-1B00-00000A000000}" name="2028-29" dataDxfId="39"/>
  </tableColumns>
  <tableStyleInfo name="SFC"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4:H9" totalsRowShown="0" headerRowDxfId="38" dataDxfId="36" headerRowBorderDxfId="37" tableBorderDxfId="35">
  <tableColumns count="8">
    <tableColumn id="1" xr3:uid="{00000000-0010-0000-1C00-000001000000}" name="£ million" dataDxfId="34"/>
    <tableColumn id="4" xr3:uid="{00000000-0010-0000-1C00-000004000000}" name="2021-22" dataDxfId="33"/>
    <tableColumn id="5" xr3:uid="{00000000-0010-0000-1C00-000005000000}" name="2022-23" dataDxfId="32"/>
    <tableColumn id="6" xr3:uid="{00000000-0010-0000-1C00-000006000000}" name="2023-24" dataDxfId="31"/>
    <tableColumn id="7" xr3:uid="{00000000-0010-0000-1C00-000007000000}" name="2024-25" dataDxfId="30"/>
    <tableColumn id="8" xr3:uid="{00000000-0010-0000-1C00-000008000000}" name="2025-26" dataDxfId="29"/>
    <tableColumn id="9" xr3:uid="{00000000-0010-0000-1C00-000009000000}" name="2026-27" dataDxfId="28"/>
    <tableColumn id="10" xr3:uid="{00000000-0010-0000-1C00-00000A000000}" name="2027-28" dataDxfId="27"/>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D000000}" name="Table3113" displayName="Table3113" ref="A4:J5" totalsRowShown="0" headerRowDxfId="26" dataDxfId="24" headerRowBorderDxfId="25" tableBorderDxfId="23">
  <tableColumns count="10">
    <tableColumn id="1" xr3:uid="{00000000-0010-0000-1D00-000001000000}" name="£ million" dataDxfId="22"/>
    <tableColumn id="10" xr3:uid="{078BB7CC-AA52-464E-BD02-7460D4776EC5}" name="2020-21" dataDxfId="21"/>
    <tableColumn id="9" xr3:uid="{691F14CD-A207-49D0-9FCD-FF8FCE441694}" name="2021-22" dataDxfId="20"/>
    <tableColumn id="2" xr3:uid="{00000000-0010-0000-1D00-000002000000}" name="2022-23" dataDxfId="19"/>
    <tableColumn id="3" xr3:uid="{00000000-0010-0000-1D00-000003000000}" name="2023-24" dataDxfId="18"/>
    <tableColumn id="4" xr3:uid="{00000000-0010-0000-1D00-000004000000}" name="2024-25" dataDxfId="17"/>
    <tableColumn id="5" xr3:uid="{00000000-0010-0000-1D00-000005000000}" name="2025-26" dataDxfId="16"/>
    <tableColumn id="6" xr3:uid="{00000000-0010-0000-1D00-000006000000}" name="2026-27" dataDxfId="15"/>
    <tableColumn id="7" xr3:uid="{00000000-0010-0000-1D00-000007000000}" name="2027-28" dataDxfId="14"/>
    <tableColumn id="8" xr3:uid="{00000000-0010-0000-1D00-000008000000}" name="2028-29" dataDxfId="13"/>
  </tableColumns>
  <tableStyleInfo name="SF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N10" totalsRowShown="0" headerRowDxfId="326" dataDxfId="325">
  <tableColumns count="14">
    <tableColumn id="1" xr3:uid="{00000000-0010-0000-0200-000001000000}" name="Persons" dataDxfId="324"/>
    <tableColumn id="13" xr3:uid="{A5AC6E13-93B4-4195-BC30-316B7FE3D859}" name="2016-17" dataDxfId="323"/>
    <tableColumn id="14" xr3:uid="{44593348-B8CB-4F84-9818-85ED58195A0F}" name="2017-18" dataDxfId="322"/>
    <tableColumn id="11" xr3:uid="{66BA55E9-125B-47F6-9E5F-4874F49AD119}" name="2018-19" dataDxfId="321"/>
    <tableColumn id="12" xr3:uid="{47EE2F2A-7328-45E9-90E5-58E6B6926FF9}" name="2019-20" dataDxfId="320"/>
    <tableColumn id="3" xr3:uid="{00000000-0010-0000-0200-000003000000}" name="2020-21" dataDxfId="319"/>
    <tableColumn id="4" xr3:uid="{00000000-0010-0000-0200-000004000000}" name="2021-22 [2]" dataDxfId="318"/>
    <tableColumn id="5" xr3:uid="{00000000-0010-0000-0200-000005000000}" name="2022-23 [2]" dataDxfId="317"/>
    <tableColumn id="6" xr3:uid="{00000000-0010-0000-0200-000006000000}" name="2023-24 [2]" dataDxfId="316"/>
    <tableColumn id="7" xr3:uid="{00000000-0010-0000-0200-000007000000}" name="2024-25[2]" dataDxfId="315"/>
    <tableColumn id="8" xr3:uid="{00000000-0010-0000-0200-000008000000}" name="2025-26 [2]" dataDxfId="314"/>
    <tableColumn id="9" xr3:uid="{00000000-0010-0000-0200-000009000000}" name="2026-27 [2]" dataDxfId="313"/>
    <tableColumn id="10" xr3:uid="{00000000-0010-0000-0200-00000A000000}" name="2027-28 [2]" dataDxfId="312"/>
    <tableColumn id="2" xr3:uid="{3AE5FBFA-FDC9-421E-9A15-5838035F73FD}" name="2028-29 [2]" dataDxfId="311"/>
  </tableColumns>
  <tableStyleInfo name="SFC"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A4:I8" totalsRowShown="0" headerRowDxfId="12" dataDxfId="10" headerRowBorderDxfId="11" tableBorderDxfId="9">
  <autoFilter ref="A4:I8"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E00-000001000000}" name="£ million" dataDxfId="8"/>
    <tableColumn id="2" xr3:uid="{00000000-0010-0000-1E00-000002000000}" name="2020-21" dataDxfId="7"/>
    <tableColumn id="3" xr3:uid="{00000000-0010-0000-1E00-000003000000}" name="2021-22" dataDxfId="6"/>
    <tableColumn id="4" xr3:uid="{00000000-0010-0000-1E00-000004000000}" name="2022-23" dataDxfId="5"/>
    <tableColumn id="5" xr3:uid="{00000000-0010-0000-1E00-000005000000}" name="2023-24" dataDxfId="4"/>
    <tableColumn id="6" xr3:uid="{00000000-0010-0000-1E00-000006000000}" name="2024-25" dataDxfId="3"/>
    <tableColumn id="7" xr3:uid="{00000000-0010-0000-1E00-000007000000}" name="2025-26" dataDxfId="2"/>
    <tableColumn id="8" xr3:uid="{00000000-0010-0000-1E00-000008000000}" name="2026-27" dataDxfId="1"/>
    <tableColumn id="9" xr3:uid="{00000000-0010-0000-1E00-000009000000}" name="2027-28" dataDxfId="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8B9C60E-52EE-4863-80AA-6A9583176DDB}" name="Table315" displayName="Table315" ref="A4:N10" totalsRowShown="0" headerRowDxfId="310" dataDxfId="309">
  <tableColumns count="14">
    <tableColumn id="1" xr3:uid="{5A418F95-FC3A-488A-B912-EE630EAF631D}" name="Persons" dataDxfId="308"/>
    <tableColumn id="13" xr3:uid="{8E8DD04C-EC5C-4ECC-89D7-5F82F5986B26}" name="2016-17" dataDxfId="307"/>
    <tableColumn id="14" xr3:uid="{BD98B30B-9D2A-4187-9003-D6632A57E97F}" name="2017-18" dataDxfId="306"/>
    <tableColumn id="11" xr3:uid="{8F4CC904-501B-4B1A-BB9E-CE34634FD522}" name="2018-19" dataDxfId="305"/>
    <tableColumn id="12" xr3:uid="{AEF2DCF6-1C9C-4DAB-B4E2-D16BD1CBFF53}" name="2019-20" dataDxfId="304"/>
    <tableColumn id="3" xr3:uid="{91C1EA74-632D-4D6A-BC5F-C40E2F7A94FC}" name="2020-21" dataDxfId="303"/>
    <tableColumn id="4" xr3:uid="{AD8DEAD5-399C-4BCB-9643-90440E88DF39}" name="2021-22 [2]" dataDxfId="302"/>
    <tableColumn id="5" xr3:uid="{99492564-1F86-42AC-B495-A38E704830C4}" name="2022-23 [2]" dataDxfId="301"/>
    <tableColumn id="6" xr3:uid="{2C2A08B7-EB6C-46CD-9AF0-EADA635BF775}" name="2023-24 [2]" dataDxfId="300"/>
    <tableColumn id="7" xr3:uid="{CBF14DA0-E2DB-4430-BF6D-83CA98859E04}" name="2024-25[2]" dataDxfId="299"/>
    <tableColumn id="8" xr3:uid="{C00D5C08-CB3E-416D-A8FF-2C2B39028134}" name="2025-26 [2]" dataDxfId="298"/>
    <tableColumn id="9" xr3:uid="{B97A48E2-FA1C-4108-9BB8-0C4035138D11}" name="2026-27 [2]" dataDxfId="297"/>
    <tableColumn id="10" xr3:uid="{BB176129-4937-4FA0-B903-AE22C5528EDF}" name="2027-28 [2]" dataDxfId="296"/>
    <tableColumn id="2" xr3:uid="{56A060F7-87A1-47F4-A751-4C68FC6D04FB}" name="2028-29 [2]" dataDxfId="29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F34B55-56D6-4895-93A4-2F6A0FDDE017}" name="Table3159" displayName="Table3159" ref="A4:N10" totalsRowShown="0" headerRowDxfId="294" dataDxfId="293">
  <tableColumns count="14">
    <tableColumn id="1" xr3:uid="{45E355F0-6023-49D8-8496-44918306AB1E}" name="Income tax (£ million)" dataDxfId="292"/>
    <tableColumn id="14" xr3:uid="{25A67800-7D59-48B1-930B-482BA210F9D8}" name="2016-17" dataDxfId="291"/>
    <tableColumn id="13" xr3:uid="{2A499597-747A-47AA-A631-26CBA12479F7}" name="2017-18" dataDxfId="290"/>
    <tableColumn id="12" xr3:uid="{2CE7C458-5E6C-4447-9A95-3D26DD823E7A}" name="2018-19" dataDxfId="289"/>
    <tableColumn id="11" xr3:uid="{4109CA11-78A3-47A7-872F-5B8845FCF14A}" name="2019-20" dataDxfId="288"/>
    <tableColumn id="3" xr3:uid="{DE4D722C-E375-472A-A309-3A34D0F3BAB2}" name="2020-21" dataDxfId="287"/>
    <tableColumn id="4" xr3:uid="{D1D5AFF6-1C5F-47C0-8E5C-75978686B5B7}" name="2021-22 [2]" dataDxfId="286"/>
    <tableColumn id="5" xr3:uid="{B7F839DA-0593-43D4-9E8B-2CAA9A8B8908}" name="2022-23 [2]" dataDxfId="285"/>
    <tableColumn id="6" xr3:uid="{A3C1BC0C-5F1D-491A-9CDB-76A8E363237A}" name="2023-24 [2]" dataDxfId="284"/>
    <tableColumn id="7" xr3:uid="{F378DD06-47F9-46A3-8B37-B31A5E68E7ED}" name="2024-25 [2]" dataDxfId="283"/>
    <tableColumn id="8" xr3:uid="{30C87450-4686-4538-AD5F-78F2FA5D32CC}" name="2025-26 [2]" dataDxfId="282"/>
    <tableColumn id="9" xr3:uid="{8BAC29A6-A3EC-4E60-B219-DB4AFF76997A}" name="2026-27 [2]" dataDxfId="281"/>
    <tableColumn id="10" xr3:uid="{88D5831C-F2F9-46D5-8EBF-4E4DAACAC80A}" name="2027-28 [2]" dataDxfId="280"/>
    <tableColumn id="2" xr3:uid="{F9B37A12-C924-433A-873A-3F12AA175136}" name="2028-29 [2]" dataDxfId="27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H11" totalsRowShown="0" headerRowDxfId="278" dataDxfId="277">
  <tableColumns count="8">
    <tableColumn id="1" xr3:uid="{00000000-0010-0000-0300-000001000000}" name="£ million" dataDxfId="276"/>
    <tableColumn id="2" xr3:uid="{00000000-0010-0000-0300-000002000000}" name="2022-23" dataDxfId="275"/>
    <tableColumn id="3" xr3:uid="{00000000-0010-0000-0300-000003000000}" name="2023-24" dataDxfId="274"/>
    <tableColumn id="4" xr3:uid="{00000000-0010-0000-0300-000004000000}" name="2024-25" dataDxfId="273"/>
    <tableColumn id="5" xr3:uid="{00000000-0010-0000-0300-000005000000}" name="2025-26" dataDxfId="272"/>
    <tableColumn id="6" xr3:uid="{00000000-0010-0000-0300-000006000000}" name="2026-27" dataDxfId="271"/>
    <tableColumn id="7" xr3:uid="{00000000-0010-0000-0300-000007000000}" name="2027-28" dataDxfId="270"/>
    <tableColumn id="8" xr3:uid="{796590A0-200E-4942-A295-DD835FF05415}" name="2028-29" dataDxfId="26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E24CD7-D9C2-4514-B9E7-635ADAC40A9C}" name="Table55" displayName="Table55" ref="A4:H11" totalsRowShown="0" headerRowDxfId="268" dataDxfId="267">
  <tableColumns count="8">
    <tableColumn id="1" xr3:uid="{6BB74704-B4F8-4A06-B3B6-1706B6662EB0}" name="£ million" dataDxfId="266"/>
    <tableColumn id="9" xr3:uid="{653A38FC-F334-42F3-9932-2511B7C3C762}" name="2022-23" dataDxfId="265"/>
    <tableColumn id="3" xr3:uid="{875E40A2-9D1C-4EA3-9F00-3D692E2315C3}" name="2023-24" dataDxfId="264"/>
    <tableColumn id="4" xr3:uid="{7ABB1F00-036E-41EA-B33E-7E036D6ABAFF}" name="2024-25" dataDxfId="263"/>
    <tableColumn id="5" xr3:uid="{5DE0B9F8-CF88-46C0-A02E-28F045B537AB}" name="2025-26" dataDxfId="262"/>
    <tableColumn id="6" xr3:uid="{00903C65-EC65-4A78-93A8-7A2C1398CCE1}" name="2026-27" dataDxfId="261"/>
    <tableColumn id="7" xr3:uid="{97671C1B-B355-466D-A165-DC7FEC555046}" name="2027-28" dataDxfId="260"/>
    <tableColumn id="8" xr3:uid="{89E953E7-D9F4-4D25-A197-4D9BB86F7D83}" name="2028-29" dataDxfId="259"/>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4:L9" totalsRowShown="0" headerRowDxfId="258" dataDxfId="256" headerRowBorderDxfId="257" tableBorderDxfId="255">
  <tableColumns count="12">
    <tableColumn id="1" xr3:uid="{00000000-0010-0000-0400-000001000000}" name="£ million" dataDxfId="254"/>
    <tableColumn id="2" xr3:uid="{00000000-0010-0000-0400-000002000000}" name="2017-18" dataDxfId="253"/>
    <tableColumn id="3" xr3:uid="{00000000-0010-0000-0400-000003000000}" name="2018-19" dataDxfId="252"/>
    <tableColumn id="4" xr3:uid="{00000000-0010-0000-0400-000004000000}" name="2019-20" dataDxfId="251"/>
    <tableColumn id="5" xr3:uid="{00000000-0010-0000-0400-000005000000}" name="2020-21" dataDxfId="250"/>
    <tableColumn id="6" xr3:uid="{00000000-0010-0000-0400-000006000000}" name="2021-22" dataDxfId="249"/>
    <tableColumn id="7" xr3:uid="{00000000-0010-0000-0400-000007000000}" name="2022-23" dataDxfId="248"/>
    <tableColumn id="8" xr3:uid="{00000000-0010-0000-0400-000008000000}" name="2023-24" dataDxfId="247"/>
    <tableColumn id="9" xr3:uid="{00000000-0010-0000-0400-000009000000}" name="2024-25" dataDxfId="246"/>
    <tableColumn id="10" xr3:uid="{00000000-0010-0000-0400-00000A000000}" name="2025-26 [5]" dataDxfId="245"/>
    <tableColumn id="11" xr3:uid="{00000000-0010-0000-0400-00000B000000}" name="2026-27 [5]" dataDxfId="244"/>
    <tableColumn id="12" xr3:uid="{00000000-0010-0000-0400-00000C000000}" name="2027-28 [5]" dataDxfId="243"/>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4:H10" totalsRowShown="0" headerRowDxfId="242" dataDxfId="240" headerRowBorderDxfId="241" tableBorderDxfId="239">
  <autoFilter ref="A4:H1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NSND income tax" dataDxfId="238"/>
    <tableColumn id="4" xr3:uid="{00000000-0010-0000-0500-000004000000}" name="2021-22" dataDxfId="237"/>
    <tableColumn id="5" xr3:uid="{00000000-0010-0000-0500-000005000000}" name="2022-23" dataDxfId="236"/>
    <tableColumn id="6" xr3:uid="{00000000-0010-0000-0500-000006000000}" name="2023-24" dataDxfId="235"/>
    <tableColumn id="7" xr3:uid="{00000000-0010-0000-0500-000007000000}" name="2024-25" dataDxfId="234"/>
    <tableColumn id="8" xr3:uid="{00000000-0010-0000-0500-000008000000}" name="2025-26" dataDxfId="233"/>
    <tableColumn id="9" xr3:uid="{00000000-0010-0000-0500-000009000000}" name="2026-27" dataDxfId="232"/>
    <tableColumn id="2" xr3:uid="{00000000-0010-0000-0500-000002000000}" name="2027-28" dataDxfId="23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obr.uk/efo/economic-and-fiscal-outlook-november-2022/"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fiscalcommission.scot/publications/scotlands-economic-and-fiscal-forecasts-december-2022/" TargetMode="External"/><Relationship Id="rId1" Type="http://schemas.openxmlformats.org/officeDocument/2006/relationships/hyperlink" Target="https://www.gov.scot/publications/non-domestic-rates-income-statistics/" TargetMode="External"/><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hyperlink" Target="https://revenue.scot/news-publications/publications/corporate-documents/annual-report-accounts-2021-22-devolved-taxes"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www.revenue.scot/sites/default/files/Revenue%20Scotland%20-%20Annual%20Report%20and%20Accounts%202018-19%20-%20Devolved%20Taxes%20Accounts.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https://www.ros.gov.uk/data-and-statistics/house-price-statistics" TargetMode="External"/><Relationship Id="rId4" Type="http://schemas.openxmlformats.org/officeDocument/2006/relationships/table" Target="../tables/table17.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hyperlink" Target="https://revenue.scot/news-publications/publications/statistics/land-buildings-transaction-tax-statistics-0"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hyperlink" Target="https://www.ros.gov.uk/data-and-statistics/house-price-statistics" TargetMode="External"/><Relationship Id="rId4" Type="http://schemas.openxmlformats.org/officeDocument/2006/relationships/table" Target="../tables/table19.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7.bin"/><Relationship Id="rId1" Type="http://schemas.openxmlformats.org/officeDocument/2006/relationships/hyperlink" Target="https://www.fiscalcommission.scot/forecast/scotlands-economic-and-fiscal-forecasts-january-2021/" TargetMode="Externa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hyperlink" Target="https://revenue.scot/news-publications/publications/corporate-documents/annual-report-accounts-2021-22-devolved-taxes"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8.bin"/><Relationship Id="rId1" Type="http://schemas.openxmlformats.org/officeDocument/2006/relationships/hyperlink" Target="https://revenue.scot/news-publications/publications/statistics/land-buildings-transaction-tax-statistics-0" TargetMode="External"/><Relationship Id="rId4" Type="http://schemas.openxmlformats.org/officeDocument/2006/relationships/table" Target="../tables/table22.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obr.uk/efo/economic-and-fiscal-outlook-march-2023/" TargetMode="External"/><Relationship Id="rId1" Type="http://schemas.openxmlformats.org/officeDocument/2006/relationships/hyperlink" Target="https://revenue.scot/news-publications/publications/corporate-documents/annual-report-accounts-2021-22-devolved-taxes" TargetMode="External"/><Relationship Id="rId4" Type="http://schemas.openxmlformats.org/officeDocument/2006/relationships/table" Target="../tables/table23.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0.bin"/><Relationship Id="rId1" Type="http://schemas.openxmlformats.org/officeDocument/2006/relationships/hyperlink" Target="https://www.gov.scot/policies/taxes/landfill-ta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br.uk/efo/economic-and-fiscal-outlook-march-2022/" TargetMode="External"/><Relationship Id="rId1" Type="http://schemas.openxmlformats.org/officeDocument/2006/relationships/hyperlink" Target="https://www.ons.gov.uk/economy/inflationandpriceindices/bulletins/consumerpriceinflation/previousReleases" TargetMode="External"/><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printerSettings" Target="../printerSettings/printerSettings26.bin"/><Relationship Id="rId1" Type="http://schemas.openxmlformats.org/officeDocument/2006/relationships/hyperlink" Target="https://www.fiscalcommission.scot/publications/scotlands-economic-and-fiscal-forecasts-december-2021/"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gov.uk/government/statistics/scottish-income-tax-outturn-statistics-2020-to-2021"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gov.uk/government/statistics/scottish-income-tax-outturn-statistics-2020-to-2021"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gov.uk/government/statistics/scottish-income-tax-outturn-statistics-2020-to-2021"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workbookViewId="0"/>
  </sheetViews>
  <sheetFormatPr defaultColWidth="8.42578125" defaultRowHeight="14.25"/>
  <cols>
    <col min="1" max="1" width="104.5703125" style="1" customWidth="1"/>
    <col min="2" max="16384" width="8.42578125" style="1"/>
  </cols>
  <sheetData>
    <row r="1" spans="1:1" ht="20.25" customHeight="1">
      <c r="A1" s="76" t="s">
        <v>271</v>
      </c>
    </row>
    <row r="2" spans="1:1" ht="20.25" customHeight="1">
      <c r="A2" s="95" t="s">
        <v>11</v>
      </c>
    </row>
    <row r="3" spans="1:1" ht="20.45" customHeight="1">
      <c r="A3" s="77" t="s">
        <v>89</v>
      </c>
    </row>
    <row r="4" spans="1:1" ht="20.45" customHeight="1">
      <c r="A4" s="77" t="s">
        <v>230</v>
      </c>
    </row>
    <row r="5" spans="1:1" ht="20.45" customHeight="1">
      <c r="A5" s="77" t="s">
        <v>267</v>
      </c>
    </row>
    <row r="6" spans="1:1" ht="20.45" customHeight="1">
      <c r="A6" s="77" t="s">
        <v>268</v>
      </c>
    </row>
    <row r="7" spans="1:1" ht="20.45" customHeight="1">
      <c r="A7" s="77" t="s">
        <v>315</v>
      </c>
    </row>
    <row r="8" spans="1:1" ht="20.45" customHeight="1">
      <c r="A8" s="77" t="s">
        <v>305</v>
      </c>
    </row>
    <row r="9" spans="1:1" ht="20.45" customHeight="1">
      <c r="A9" s="77" t="s">
        <v>304</v>
      </c>
    </row>
    <row r="10" spans="1:1" ht="20.45" customHeight="1">
      <c r="A10" s="77" t="s">
        <v>303</v>
      </c>
    </row>
    <row r="11" spans="1:1" ht="20.45" customHeight="1">
      <c r="A11" s="77" t="s">
        <v>302</v>
      </c>
    </row>
    <row r="12" spans="1:1" ht="20.45" customHeight="1">
      <c r="A12" s="95" t="s">
        <v>12</v>
      </c>
    </row>
    <row r="13" spans="1:1" ht="20.45" customHeight="1">
      <c r="A13" s="77" t="s">
        <v>301</v>
      </c>
    </row>
    <row r="14" spans="1:1" ht="20.45" customHeight="1">
      <c r="A14" s="77" t="s">
        <v>300</v>
      </c>
    </row>
    <row r="15" spans="1:1" ht="20.45" customHeight="1">
      <c r="A15" s="95" t="s">
        <v>13</v>
      </c>
    </row>
    <row r="16" spans="1:1" ht="20.45" customHeight="1">
      <c r="A16" s="77" t="s">
        <v>299</v>
      </c>
    </row>
    <row r="17" spans="1:4" ht="20.45" customHeight="1">
      <c r="A17" s="77" t="s">
        <v>298</v>
      </c>
    </row>
    <row r="18" spans="1:4" ht="20.45" customHeight="1">
      <c r="A18" s="77" t="s">
        <v>297</v>
      </c>
      <c r="D18" s="94"/>
    </row>
    <row r="19" spans="1:4" ht="20.45" customHeight="1">
      <c r="A19" s="77" t="s">
        <v>296</v>
      </c>
    </row>
    <row r="20" spans="1:4" ht="20.45" customHeight="1">
      <c r="A20" s="77" t="s">
        <v>295</v>
      </c>
    </row>
    <row r="21" spans="1:4" ht="20.45" customHeight="1">
      <c r="A21" s="77" t="s">
        <v>294</v>
      </c>
    </row>
    <row r="22" spans="1:4" ht="20.45" customHeight="1">
      <c r="A22" s="77" t="s">
        <v>293</v>
      </c>
    </row>
    <row r="23" spans="1:4" ht="20.45" customHeight="1">
      <c r="A23" s="77" t="s">
        <v>292</v>
      </c>
    </row>
    <row r="24" spans="1:4" ht="20.45" customHeight="1">
      <c r="A24" s="77" t="s">
        <v>291</v>
      </c>
    </row>
    <row r="25" spans="1:4" ht="20.45" customHeight="1">
      <c r="A25" s="77" t="s">
        <v>290</v>
      </c>
    </row>
    <row r="26" spans="1:4" ht="20.45" customHeight="1">
      <c r="A26" s="77" t="s">
        <v>289</v>
      </c>
    </row>
    <row r="27" spans="1:4" ht="20.45" customHeight="1">
      <c r="A27" s="77" t="s">
        <v>288</v>
      </c>
    </row>
    <row r="28" spans="1:4" ht="20.45" customHeight="1">
      <c r="A28" s="95" t="s">
        <v>14</v>
      </c>
    </row>
    <row r="29" spans="1:4" ht="20.45" customHeight="1">
      <c r="A29" s="77" t="s">
        <v>287</v>
      </c>
    </row>
    <row r="30" spans="1:4" ht="20.45" customHeight="1">
      <c r="A30" s="95" t="s">
        <v>16</v>
      </c>
    </row>
    <row r="31" spans="1:4" ht="20.45" customHeight="1">
      <c r="A31" s="77" t="s">
        <v>286</v>
      </c>
    </row>
    <row r="32" spans="1:4" ht="20.45" customHeight="1">
      <c r="A32" s="77" t="s">
        <v>285</v>
      </c>
    </row>
    <row r="33" spans="1:1" ht="20.45" customHeight="1">
      <c r="A33" s="95" t="s">
        <v>15</v>
      </c>
    </row>
    <row r="34" spans="1:1" ht="20.45" customHeight="1">
      <c r="A34" s="77" t="s">
        <v>284</v>
      </c>
    </row>
    <row r="35" spans="1:1" ht="20.45" customHeight="1">
      <c r="A35" s="77" t="s">
        <v>283</v>
      </c>
    </row>
    <row r="36" spans="1:1" ht="20.45" customHeight="1">
      <c r="A36" s="95" t="s">
        <v>86</v>
      </c>
    </row>
    <row r="37" spans="1:1" ht="20.45" customHeight="1">
      <c r="A37" s="77" t="s">
        <v>316</v>
      </c>
    </row>
    <row r="38" spans="1:1" ht="20.25" customHeight="1" thickBot="1">
      <c r="A38" s="122" t="s">
        <v>281</v>
      </c>
    </row>
    <row r="39" spans="1:1" ht="20.25" customHeight="1"/>
  </sheetData>
  <phoneticPr fontId="164" type="noConversion"/>
  <hyperlinks>
    <hyperlink ref="A3" location="'Figure S4.1'!A1" display="Figure S4.1: Main tax rates and bands used to produce the NSND income tax forecast" xr:uid="{00000000-0004-0000-0000-000000000000}"/>
    <hyperlink ref="A4" location="'Figure S4.2'!A1" display="Figure S4.2: Economic determinants used to produce the NSND income tax forecasts (Percentage growth)" xr:uid="{00000000-0004-0000-0000-000001000000}"/>
    <hyperlink ref="A5" location="'Figure S4.3'!A1" display="Figure S4.3: Number of taxpayers by tax band 2017-18 to 2026-27" xr:uid="{00000000-0004-0000-0000-000002000000}"/>
    <hyperlink ref="A6" location="'Figure S4.4'!A1" display="Figure S4.4: 2022-23 policy costing breakdown" xr:uid="{00000000-0004-0000-0000-000003000000}"/>
    <hyperlink ref="A2" location="'NSND-IT'!A1" display="Non-Savings Non-Dividends Income Tax (NSND-IT)" xr:uid="{00000000-0004-0000-0000-00000A000000}"/>
    <hyperlink ref="A12" location="NDR!A1" display="Non-Domestic Rates (NDR)" xr:uid="{00000000-0004-0000-0000-00000B000000}"/>
    <hyperlink ref="A15" location="LBTT!A1" display="Land and Buildings Transactions Tax (LBTT)" xr:uid="{00000000-0004-0000-0000-00000C000000}"/>
    <hyperlink ref="A28" location="SLfT!A1" display="Scottish Landfill Tax (SLfT)" xr:uid="{00000000-0004-0000-0000-00000D000000}"/>
    <hyperlink ref="A30" location="APD!A1" display="Air Passenger Duty (APD)" xr:uid="{00000000-0004-0000-0000-00000E000000}"/>
    <hyperlink ref="A33" location="VAT!A1" display="Value added tax (VAT)" xr:uid="{00000000-0004-0000-0000-00000F000000}"/>
    <hyperlink ref="A8" location="'Figure S4.6'!A1" display="Figure S4.6: 2022-23 policy costing breakdown" xr:uid="{18F12D69-71A8-4930-9397-EA78CB170703}"/>
    <hyperlink ref="A9" location="'Figure S4.7'!A1" display="Figure S4.7: 2023-24 policy costing breakdown" xr:uid="{D0BC97FB-1D10-4B18-8667-A03A10F200EB}"/>
    <hyperlink ref="A10" location="'Figure S4.8'!A1" display="Figure S4.8: Historic Policy Costings" xr:uid="{89B2FEA7-29C5-4996-BD6B-40C746440997}"/>
    <hyperlink ref="A11" location="'Figure S4.9'!A1" display="Figure S4.9: SFC and OBR Scottish NSND income tax forecast comparison" xr:uid="{EF28BCAC-069E-4AF4-A92A-1A3EDCA6FDEE}"/>
    <hyperlink ref="A13" location="'Figure S4.10'!A1" display="Figure S4.10: Non-Domestic Rates and bands" xr:uid="{5994D505-3F8A-4948-BFE6-7FAAEA6D34E7}"/>
    <hyperlink ref="A14" location="'Figure S4.11'!A1" display="Figure S4.11: Forecast NDR relief costs" xr:uid="{9DFA8564-2BA9-4B60-A836-8C13070015C3}"/>
    <hyperlink ref="A16" location="'Figure S4.12'!A1" display="Figure S4.12: Change in residential LBTT (excluding ADS) forecast since December 2022" xr:uid="{8245AD86-B94F-4538-A80C-332263DEC11E}"/>
    <hyperlink ref="A17" location="'Figure S4.13'!A1" display="Figure S4.13: Residential LBTT rates and bands" xr:uid="{60FEF28C-9CA9-4F9E-BEFF-C8858565C813}"/>
    <hyperlink ref="A18" location="'Figure S4.14'!A1" display="Figure S4.14: Change in ADS forecast since December 2022" xr:uid="{15AE47B7-3516-4247-8CC1-1552B512939D}"/>
    <hyperlink ref="A19" location="'Figure S4.15'!A1" display="Figure S4.15: Components of Additional Dwelling Supplement forecast" xr:uid="{C10DE0C4-C862-4490-A478-356EB3A759AC}"/>
    <hyperlink ref="A20" location="'Figure S4.16'!A1" display="Figure S4.16: Annual residential transaction growth forecast" xr:uid="{2480026E-86F5-4509-A751-3DE5930C3A45}"/>
    <hyperlink ref="A21" location="'Figure S4.17'!A1" display="Figure S4.17: Quarterly residential transaction growth forecast" xr:uid="{1E1C27C7-8D61-44DC-9E4E-474386B57976}"/>
    <hyperlink ref="A22" location="'Figure S4.18'!A1" display="Figure S4.18: Annual mean house price growth forecast " xr:uid="{6191C464-6723-413E-8B50-D07E96047B57}"/>
    <hyperlink ref="A23" location="'Figure S4.19'!A1" display="Figure S4.19: Quarterly mean house price growth forecast " xr:uid="{0CB85001-3A8A-49CA-8D7B-F379FB1B6368}"/>
    <hyperlink ref="A24" location="'Figure S4.20'!A1" display="Figure S4.20: Change in non-residential LBTT forecast since December 2022" xr:uid="{6B6CBBCD-6435-405C-9993-7B83D511D8C0}"/>
    <hyperlink ref="A25" location="'Figure S4.21'!A1" display="Figure S4.21: Components of non-residential LBTT forecast" xr:uid="{7D91E6B7-7CF6-4A33-AF67-467A03AABF04}"/>
    <hyperlink ref="A26" location="'Figure S4.22'!A1" display="Figure S4.22: Non-residential median and transactions growth forecasts " xr:uid="{C46792B6-90B6-4721-8CA0-10FC6AB673A1}"/>
    <hyperlink ref="A27" location="'Figure S4.23'!A1" display="Figure S4.23: SFC and OBR LBTT forecast comparison" xr:uid="{F8F69168-EB13-467D-BEC1-B57E34E336F9}"/>
    <hyperlink ref="A29" location="'Figure S4.24'!A1" display="Figure S4.24: SLfT rates per tonne" xr:uid="{A7FE890E-3D3D-4C1A-B062-8CD79BBFE0D5}"/>
    <hyperlink ref="A31" location="'Figure S4.25'!A1" display="Figure S4.25: Forecast revenue for the Scottish share of UK Air Passenger Duty" xr:uid="{6491C7F2-CC13-46B2-945F-D49BBDA05887}"/>
    <hyperlink ref="A32" location="'Figure S4.26'!A1" display="Figure S4.26: Change in Scottish share of UK Air Passenger Duty forecast since December 2022" xr:uid="{69866E5C-F4A2-4DE8-AE6C-169791C47223}"/>
    <hyperlink ref="A35" location="'Figure S4.28'!A1" display="Figure S4.28: Change in VAT Assignment forecast since December 2022" xr:uid="{14C81C74-C024-4CB1-A6F7-672EF7C4DB06}"/>
    <hyperlink ref="A37" location="'Figure S4.29'!A1" display="Figure S4.29: Forecast revenue for Scottish share of UK Aggregates Levy" xr:uid="{1935D8AD-5EFD-4345-9A2C-A2DC4856829D}"/>
    <hyperlink ref="A38" location="'Figure S4.30'!A1" display="Figure S4.30: Change in Aggregates Levy forecast since December 2022" xr:uid="{99F74600-0F38-44AD-BE6B-9ADC852DC158}"/>
    <hyperlink ref="A7" location="'Figure S4.5'!A1" display="Figure S4.5: Income tax revenue by tax band" xr:uid="{E766B60B-C07B-48A1-8E0D-AFBF7C5090A6}"/>
    <hyperlink ref="A34" location="'Figure S4.27'!A1" display="Figure S4.27: Forecast revenue for Scottish VAT Assignment" xr:uid="{0A06B531-6CF2-48B4-8216-8E4FB350006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6"/>
  <sheetViews>
    <sheetView workbookViewId="0"/>
  </sheetViews>
  <sheetFormatPr defaultColWidth="8.42578125" defaultRowHeight="14.25"/>
  <cols>
    <col min="1" max="1" width="30.85546875" style="1" customWidth="1"/>
    <col min="2" max="9" width="10" style="1" customWidth="1"/>
    <col min="10" max="10" width="12.42578125" style="1" customWidth="1"/>
    <col min="11" max="11" width="12.7109375" style="1" customWidth="1"/>
    <col min="12" max="12" width="11.7109375" style="1" customWidth="1"/>
    <col min="13" max="16384" width="8.42578125" style="1"/>
  </cols>
  <sheetData>
    <row r="1" spans="1:12" ht="15">
      <c r="A1" s="30" t="s">
        <v>303</v>
      </c>
    </row>
    <row r="2" spans="1:12">
      <c r="A2" s="4" t="s">
        <v>166</v>
      </c>
    </row>
    <row r="3" spans="1:12">
      <c r="A3" s="4" t="s">
        <v>171</v>
      </c>
    </row>
    <row r="4" spans="1:12" ht="16.5" customHeight="1">
      <c r="A4" s="154" t="s">
        <v>20</v>
      </c>
      <c r="B4" s="121" t="s">
        <v>9</v>
      </c>
      <c r="C4" s="121" t="s">
        <v>1</v>
      </c>
      <c r="D4" s="121" t="s">
        <v>2</v>
      </c>
      <c r="E4" s="121" t="s">
        <v>3</v>
      </c>
      <c r="F4" s="121" t="s">
        <v>4</v>
      </c>
      <c r="G4" s="121" t="s">
        <v>5</v>
      </c>
      <c r="H4" s="121" t="s">
        <v>6</v>
      </c>
      <c r="I4" s="121" t="s">
        <v>7</v>
      </c>
      <c r="J4" s="121" t="s">
        <v>211</v>
      </c>
      <c r="K4" s="121" t="s">
        <v>212</v>
      </c>
      <c r="L4" s="155" t="s">
        <v>213</v>
      </c>
    </row>
    <row r="5" spans="1:12" ht="16.5" customHeight="1">
      <c r="A5" s="103" t="s">
        <v>80</v>
      </c>
      <c r="B5" s="156">
        <v>51.527794897376474</v>
      </c>
      <c r="C5" s="156">
        <v>55.945489307389416</v>
      </c>
      <c r="D5" s="156">
        <v>83.517741033134115</v>
      </c>
      <c r="E5" s="156">
        <v>77.537576310527058</v>
      </c>
      <c r="F5" s="156">
        <v>84.552873481352947</v>
      </c>
      <c r="G5" s="156">
        <v>95.533631771157644</v>
      </c>
      <c r="H5" s="156">
        <v>105.57004016920352</v>
      </c>
      <c r="I5" s="156">
        <v>115.6102844975</v>
      </c>
      <c r="J5" s="157" t="s">
        <v>156</v>
      </c>
      <c r="K5" s="157" t="s">
        <v>156</v>
      </c>
      <c r="L5" s="157" t="s">
        <v>156</v>
      </c>
    </row>
    <row r="6" spans="1:12" ht="16.5" customHeight="1">
      <c r="A6" s="103" t="s">
        <v>81</v>
      </c>
      <c r="B6" s="157" t="s">
        <v>156</v>
      </c>
      <c r="C6" s="156">
        <v>197.39702926999999</v>
      </c>
      <c r="D6" s="156">
        <v>197.40862368999998</v>
      </c>
      <c r="E6" s="156">
        <v>205.31883071000001</v>
      </c>
      <c r="F6" s="156">
        <v>212.30538476999996</v>
      </c>
      <c r="G6" s="156">
        <v>218.61373773999995</v>
      </c>
      <c r="H6" s="156">
        <v>225.56149391999995</v>
      </c>
      <c r="I6" s="156">
        <v>237.84607141000004</v>
      </c>
      <c r="J6" s="157" t="s">
        <v>156</v>
      </c>
      <c r="K6" s="157" t="s">
        <v>156</v>
      </c>
      <c r="L6" s="157" t="s">
        <v>156</v>
      </c>
    </row>
    <row r="7" spans="1:12" ht="16.5" customHeight="1">
      <c r="A7" s="103" t="s">
        <v>82</v>
      </c>
      <c r="B7" s="157" t="s">
        <v>156</v>
      </c>
      <c r="C7" s="157" t="s">
        <v>156</v>
      </c>
      <c r="D7" s="107">
        <v>67.751906639479373</v>
      </c>
      <c r="E7" s="107">
        <v>66.085908604479286</v>
      </c>
      <c r="F7" s="107">
        <v>68.769911323057983</v>
      </c>
      <c r="G7" s="107">
        <v>72.171982353197663</v>
      </c>
      <c r="H7" s="107">
        <v>74.981224432443739</v>
      </c>
      <c r="I7" s="107">
        <v>79.328159861154219</v>
      </c>
      <c r="J7" s="107">
        <v>84.337204373126184</v>
      </c>
      <c r="K7" s="157" t="s">
        <v>156</v>
      </c>
      <c r="L7" s="157" t="s">
        <v>156</v>
      </c>
    </row>
    <row r="8" spans="1:12" ht="16.5" customHeight="1">
      <c r="A8" s="97" t="s">
        <v>208</v>
      </c>
      <c r="B8" s="157" t="s">
        <v>156</v>
      </c>
      <c r="C8" s="157" t="s">
        <v>156</v>
      </c>
      <c r="D8" s="157" t="s">
        <v>156</v>
      </c>
      <c r="E8" s="107">
        <v>52.110986103510456</v>
      </c>
      <c r="F8" s="107">
        <v>58.967251146919303</v>
      </c>
      <c r="G8" s="107">
        <v>62.980294112802078</v>
      </c>
      <c r="H8" s="107">
        <v>60.635478064272995</v>
      </c>
      <c r="I8" s="107">
        <v>61.991773159508071</v>
      </c>
      <c r="J8" s="107">
        <v>65.755428439138186</v>
      </c>
      <c r="K8" s="107">
        <v>69.277230848156861</v>
      </c>
      <c r="L8" s="107">
        <v>72.958393685907538</v>
      </c>
    </row>
    <row r="9" spans="1:12" ht="16.5" customHeight="1">
      <c r="A9" s="97" t="s">
        <v>91</v>
      </c>
      <c r="B9" s="157" t="s">
        <v>156</v>
      </c>
      <c r="C9" s="157" t="s">
        <v>156</v>
      </c>
      <c r="D9" s="157" t="s">
        <v>156</v>
      </c>
      <c r="E9" s="157" t="s">
        <v>156</v>
      </c>
      <c r="F9" s="157" t="s">
        <v>156</v>
      </c>
      <c r="G9" s="107">
        <v>107.28567403046624</v>
      </c>
      <c r="H9" s="107">
        <v>100.30231049468061</v>
      </c>
      <c r="I9" s="107">
        <v>96.455797808783657</v>
      </c>
      <c r="J9" s="107">
        <v>103.74697141904329</v>
      </c>
      <c r="K9" s="107">
        <v>114.65785587628234</v>
      </c>
      <c r="L9" s="158">
        <v>124.23692498889902</v>
      </c>
    </row>
    <row r="10" spans="1:12" ht="16.5" customHeight="1">
      <c r="A10" s="33" t="s">
        <v>8</v>
      </c>
    </row>
    <row r="11" spans="1:12" ht="16.5" customHeight="1">
      <c r="A11" s="120" t="s">
        <v>85</v>
      </c>
    </row>
    <row r="12" spans="1:12" ht="16.5" customHeight="1">
      <c r="A12" s="120" t="s">
        <v>84</v>
      </c>
    </row>
    <row r="13" spans="1:12" ht="16.5" customHeight="1">
      <c r="A13" s="120" t="s">
        <v>83</v>
      </c>
    </row>
    <row r="14" spans="1:12" ht="16.5" customHeight="1">
      <c r="A14" s="120" t="s">
        <v>209</v>
      </c>
    </row>
    <row r="15" spans="1:12" ht="16.5" customHeight="1">
      <c r="A15" s="120" t="s">
        <v>210</v>
      </c>
    </row>
    <row r="16" spans="1:12">
      <c r="A16" s="98" t="s">
        <v>0</v>
      </c>
    </row>
  </sheetData>
  <hyperlinks>
    <hyperlink ref="A16" location="Contents!A1" display="Return to Contents" xr:uid="{00000000-0004-0000-0600-000000000000}"/>
  </hyperlinks>
  <pageMargins left="0.7" right="0.7" top="0.75" bottom="0.75" header="0.3" footer="0.3"/>
  <pageSetup paperSize="9"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4"/>
  <sheetViews>
    <sheetView workbookViewId="0"/>
  </sheetViews>
  <sheetFormatPr defaultColWidth="8.42578125" defaultRowHeight="14.25"/>
  <cols>
    <col min="1" max="1" width="58.42578125" style="1" customWidth="1"/>
    <col min="2" max="2" width="10" style="1" customWidth="1"/>
    <col min="3" max="3" width="10.42578125" style="1" bestFit="1" customWidth="1"/>
    <col min="4" max="4" width="11.140625" style="1" bestFit="1" customWidth="1"/>
    <col min="5" max="7" width="10.42578125" style="1" bestFit="1" customWidth="1"/>
    <col min="8" max="9" width="11.140625" style="1" bestFit="1" customWidth="1"/>
    <col min="10" max="16384" width="8.42578125" style="1"/>
  </cols>
  <sheetData>
    <row r="1" spans="1:17" ht="15">
      <c r="A1" s="30" t="s">
        <v>302</v>
      </c>
    </row>
    <row r="2" spans="1:17">
      <c r="A2" s="4" t="s">
        <v>166</v>
      </c>
    </row>
    <row r="3" spans="1:17">
      <c r="A3" s="4" t="s">
        <v>169</v>
      </c>
    </row>
    <row r="4" spans="1:17" ht="16.5" customHeight="1">
      <c r="A4" s="89" t="s">
        <v>122</v>
      </c>
      <c r="B4" s="88" t="s">
        <v>4</v>
      </c>
      <c r="C4" s="88" t="s">
        <v>5</v>
      </c>
      <c r="D4" s="88" t="s">
        <v>6</v>
      </c>
      <c r="E4" s="88" t="s">
        <v>7</v>
      </c>
      <c r="F4" s="88" t="s">
        <v>21</v>
      </c>
      <c r="G4" s="88" t="s">
        <v>67</v>
      </c>
      <c r="H4" s="121" t="s">
        <v>119</v>
      </c>
    </row>
    <row r="5" spans="1:17" ht="16.5" customHeight="1">
      <c r="A5" s="97" t="s">
        <v>215</v>
      </c>
      <c r="B5" s="107">
        <v>13337.227998216675</v>
      </c>
      <c r="C5" s="107">
        <v>14574.584801758174</v>
      </c>
      <c r="D5" s="107">
        <v>15809.954549772159</v>
      </c>
      <c r="E5" s="107">
        <v>16632.631050025353</v>
      </c>
      <c r="F5" s="107">
        <v>17369.771039455107</v>
      </c>
      <c r="G5" s="107">
        <v>18247.064271186126</v>
      </c>
      <c r="H5" s="107">
        <v>19436.658848660027</v>
      </c>
      <c r="I5" s="40"/>
      <c r="J5" s="107"/>
      <c r="K5" s="107"/>
      <c r="L5" s="107"/>
      <c r="M5" s="107"/>
      <c r="N5" s="107"/>
      <c r="O5" s="107"/>
      <c r="P5" s="107"/>
    </row>
    <row r="6" spans="1:17" ht="16.5" customHeight="1">
      <c r="A6" s="97" t="s">
        <v>214</v>
      </c>
      <c r="B6" s="107">
        <v>13501</v>
      </c>
      <c r="C6" s="107">
        <v>14584</v>
      </c>
      <c r="D6" s="107">
        <v>15247</v>
      </c>
      <c r="E6" s="107">
        <v>15661</v>
      </c>
      <c r="F6" s="107">
        <v>16195</v>
      </c>
      <c r="G6" s="107">
        <v>16908</v>
      </c>
      <c r="H6" s="107">
        <v>17822</v>
      </c>
      <c r="I6" s="40"/>
      <c r="J6" s="107"/>
      <c r="K6" s="107"/>
      <c r="L6" s="107"/>
      <c r="M6" s="107"/>
      <c r="N6" s="107"/>
      <c r="O6" s="107"/>
      <c r="P6" s="107"/>
      <c r="Q6" s="40"/>
    </row>
    <row r="7" spans="1:17" ht="16.5" customHeight="1">
      <c r="A7" s="97" t="s">
        <v>120</v>
      </c>
      <c r="B7" s="107">
        <v>-163.77200178332532</v>
      </c>
      <c r="C7" s="107">
        <v>-9.4151982418261468</v>
      </c>
      <c r="D7" s="107">
        <v>562.95454977215923</v>
      </c>
      <c r="E7" s="107">
        <v>971.63105002535303</v>
      </c>
      <c r="F7" s="107">
        <v>1174.7710394551068</v>
      </c>
      <c r="G7" s="107">
        <v>1339.0642711861256</v>
      </c>
      <c r="H7" s="107">
        <v>1614.6588486600267</v>
      </c>
      <c r="K7" s="40"/>
      <c r="L7" s="40"/>
      <c r="M7" s="40"/>
      <c r="N7" s="40"/>
      <c r="O7" s="40"/>
      <c r="P7" s="40"/>
      <c r="Q7" s="40"/>
    </row>
    <row r="8" spans="1:17" ht="16.5" customHeight="1">
      <c r="A8" s="97" t="s">
        <v>216</v>
      </c>
      <c r="B8" s="108">
        <v>11.627284886312971</v>
      </c>
      <c r="C8" s="108">
        <v>9.2774660799601385</v>
      </c>
      <c r="D8" s="108">
        <v>8.4761917050629076</v>
      </c>
      <c r="E8" s="108">
        <v>5.2035348847037088</v>
      </c>
      <c r="F8" s="108">
        <v>4.4318904640683998</v>
      </c>
      <c r="G8" s="108">
        <v>5.0506896707979809</v>
      </c>
      <c r="H8" s="107">
        <v>6.51937517068093</v>
      </c>
    </row>
    <row r="9" spans="1:17" ht="16.5" customHeight="1">
      <c r="A9" s="97" t="s">
        <v>217</v>
      </c>
      <c r="B9" s="108">
        <v>12.99799129561432</v>
      </c>
      <c r="C9" s="108">
        <v>8.0216280275535077</v>
      </c>
      <c r="D9" s="108">
        <v>4.5460778935820123</v>
      </c>
      <c r="E9" s="108">
        <v>2.7152882534269063</v>
      </c>
      <c r="F9" s="108">
        <v>3.4097439499393367</v>
      </c>
      <c r="G9" s="108">
        <v>4.4025933930225358</v>
      </c>
      <c r="H9" s="107">
        <v>5.405725100544112</v>
      </c>
    </row>
    <row r="10" spans="1:17" ht="16.5" customHeight="1">
      <c r="A10" s="97" t="s">
        <v>121</v>
      </c>
      <c r="B10" s="108">
        <v>-1.3707064093013486</v>
      </c>
      <c r="C10" s="108">
        <v>1.2558380524066308</v>
      </c>
      <c r="D10" s="108">
        <v>3.9301138114808953</v>
      </c>
      <c r="E10" s="108">
        <v>2.4882466312768026</v>
      </c>
      <c r="F10" s="108">
        <v>1.0221465141290631</v>
      </c>
      <c r="G10" s="108">
        <v>0.6480962777754451</v>
      </c>
      <c r="H10" s="107">
        <v>1.1136500701368179</v>
      </c>
    </row>
    <row r="11" spans="1:17" ht="11.25" customHeight="1">
      <c r="A11" s="4" t="s">
        <v>8</v>
      </c>
      <c r="D11" s="68"/>
      <c r="E11" s="68"/>
      <c r="F11" s="68"/>
      <c r="G11" s="68"/>
      <c r="H11" s="68"/>
      <c r="I11" s="68"/>
    </row>
    <row r="12" spans="1:17" ht="12.2" customHeight="1">
      <c r="A12" s="119" t="s">
        <v>218</v>
      </c>
      <c r="C12" s="80"/>
      <c r="D12" s="80"/>
      <c r="E12" s="80"/>
      <c r="F12" s="80"/>
      <c r="G12" s="80"/>
      <c r="H12" s="80"/>
      <c r="I12" s="80"/>
    </row>
    <row r="13" spans="1:17">
      <c r="A13" s="98" t="s">
        <v>0</v>
      </c>
      <c r="C13" s="80"/>
      <c r="D13" s="80"/>
      <c r="E13" s="80"/>
      <c r="F13" s="80"/>
      <c r="G13" s="80"/>
      <c r="H13" s="80"/>
      <c r="I13" s="80"/>
    </row>
    <row r="14" spans="1:17">
      <c r="C14" s="80"/>
      <c r="D14" s="80"/>
      <c r="E14" s="80"/>
      <c r="F14" s="80"/>
      <c r="G14" s="80"/>
      <c r="H14" s="80"/>
      <c r="I14" s="80"/>
    </row>
  </sheetData>
  <phoneticPr fontId="164" type="noConversion"/>
  <hyperlinks>
    <hyperlink ref="A12" r:id="rId1" xr:uid="{00000000-0004-0000-0700-000000000000}"/>
    <hyperlink ref="A13" location="Contents!A1" display="Return to Contents" xr:uid="{00000000-0004-0000-0700-000001000000}"/>
  </hyperlinks>
  <pageMargins left="0.7" right="0.7" top="0.75" bottom="0.75" header="0.3" footer="0.3"/>
  <pageSetup paperSize="9" orientation="portrait" horizontalDpi="90" verticalDpi="9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08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workbookViewId="0"/>
  </sheetViews>
  <sheetFormatPr defaultColWidth="8.7109375" defaultRowHeight="15"/>
  <cols>
    <col min="1" max="1" width="8.7109375" style="67"/>
    <col min="2" max="2" width="16.85546875" style="67" customWidth="1"/>
    <col min="3" max="3" width="26.42578125" style="67" customWidth="1"/>
    <col min="4" max="4" width="34.42578125" style="67" customWidth="1"/>
    <col min="5" max="5" width="24" style="67" customWidth="1"/>
    <col min="6" max="6" width="40.42578125" style="67" customWidth="1"/>
    <col min="7" max="16384" width="8.7109375" style="67"/>
  </cols>
  <sheetData>
    <row r="1" spans="1:6">
      <c r="A1" s="30" t="s">
        <v>301</v>
      </c>
    </row>
    <row r="2" spans="1:6">
      <c r="A2" s="4" t="s">
        <v>166</v>
      </c>
    </row>
    <row r="3" spans="1:6">
      <c r="A3" s="4" t="s">
        <v>220</v>
      </c>
    </row>
    <row r="4" spans="1:6" ht="30">
      <c r="A4" s="87" t="s">
        <v>92</v>
      </c>
      <c r="B4" s="90" t="s">
        <v>135</v>
      </c>
      <c r="C4" s="90" t="s">
        <v>136</v>
      </c>
      <c r="D4" s="90" t="s">
        <v>139</v>
      </c>
      <c r="E4" s="90" t="s">
        <v>137</v>
      </c>
      <c r="F4" s="90" t="s">
        <v>183</v>
      </c>
    </row>
    <row r="5" spans="1:6">
      <c r="A5" s="99" t="s">
        <v>3</v>
      </c>
      <c r="B5" s="109">
        <v>49.8</v>
      </c>
      <c r="C5" s="107" t="s">
        <v>138</v>
      </c>
      <c r="D5" s="107">
        <v>51000</v>
      </c>
      <c r="E5" s="107" t="s">
        <v>140</v>
      </c>
      <c r="F5" s="107">
        <v>95000</v>
      </c>
    </row>
    <row r="6" spans="1:6">
      <c r="A6" s="103" t="s">
        <v>4</v>
      </c>
      <c r="B6" s="109">
        <v>49</v>
      </c>
      <c r="C6" s="107" t="s">
        <v>138</v>
      </c>
      <c r="D6" s="107">
        <v>51000</v>
      </c>
      <c r="E6" s="107" t="s">
        <v>140</v>
      </c>
      <c r="F6" s="107">
        <v>95000</v>
      </c>
    </row>
    <row r="7" spans="1:6">
      <c r="A7" s="103" t="s">
        <v>5</v>
      </c>
      <c r="B7" s="109">
        <v>49.8</v>
      </c>
      <c r="C7" s="107" t="s">
        <v>138</v>
      </c>
      <c r="D7" s="107">
        <v>51000</v>
      </c>
      <c r="E7" s="107" t="s">
        <v>140</v>
      </c>
      <c r="F7" s="107">
        <v>95000</v>
      </c>
    </row>
    <row r="8" spans="1:6">
      <c r="A8" s="103" t="s">
        <v>6</v>
      </c>
      <c r="B8" s="109">
        <v>49.8</v>
      </c>
      <c r="C8" s="107" t="s">
        <v>138</v>
      </c>
      <c r="D8" s="107">
        <v>51000</v>
      </c>
      <c r="E8" s="107" t="s">
        <v>140</v>
      </c>
      <c r="F8" s="107">
        <v>100000</v>
      </c>
    </row>
    <row r="9" spans="1:6">
      <c r="A9" s="103" t="s">
        <v>7</v>
      </c>
      <c r="B9" s="110">
        <v>52.5</v>
      </c>
      <c r="C9" s="107" t="s">
        <v>138</v>
      </c>
      <c r="D9" s="107">
        <v>51000</v>
      </c>
      <c r="E9" s="107" t="s">
        <v>140</v>
      </c>
      <c r="F9" s="107">
        <v>100000</v>
      </c>
    </row>
    <row r="10" spans="1:6">
      <c r="A10" s="99" t="s">
        <v>21</v>
      </c>
      <c r="B10" s="110">
        <v>52.8</v>
      </c>
      <c r="C10" s="107" t="s">
        <v>138</v>
      </c>
      <c r="D10" s="107">
        <v>51000</v>
      </c>
      <c r="E10" s="107" t="s">
        <v>140</v>
      </c>
      <c r="F10" s="107">
        <v>100000</v>
      </c>
    </row>
    <row r="11" spans="1:6">
      <c r="A11" s="99" t="s">
        <v>67</v>
      </c>
      <c r="B11" s="110">
        <v>52.8</v>
      </c>
      <c r="C11" s="107" t="s">
        <v>138</v>
      </c>
      <c r="D11" s="107">
        <v>51000</v>
      </c>
      <c r="E11" s="107" t="s">
        <v>140</v>
      </c>
      <c r="F11" s="107">
        <v>100000</v>
      </c>
    </row>
    <row r="12" spans="1:6">
      <c r="A12" s="103" t="s">
        <v>119</v>
      </c>
      <c r="B12" s="110">
        <v>53.1</v>
      </c>
      <c r="C12" s="107" t="s">
        <v>138</v>
      </c>
      <c r="D12" s="107">
        <v>51000</v>
      </c>
      <c r="E12" s="107" t="s">
        <v>140</v>
      </c>
      <c r="F12" s="107">
        <v>100000</v>
      </c>
    </row>
    <row r="13" spans="1:6">
      <c r="A13" s="103" t="s">
        <v>233</v>
      </c>
      <c r="B13" s="110">
        <v>54</v>
      </c>
      <c r="C13" s="107" t="s">
        <v>138</v>
      </c>
      <c r="D13" s="107">
        <v>51000</v>
      </c>
      <c r="E13" s="107" t="s">
        <v>140</v>
      </c>
      <c r="F13" s="107">
        <v>100000</v>
      </c>
    </row>
    <row r="14" spans="1:6">
      <c r="A14" s="4" t="s">
        <v>8</v>
      </c>
      <c r="B14" s="84"/>
      <c r="C14" s="31"/>
      <c r="D14" s="31"/>
      <c r="E14" s="31"/>
      <c r="F14" s="31"/>
    </row>
    <row r="15" spans="1:6">
      <c r="A15" s="51" t="s">
        <v>161</v>
      </c>
    </row>
    <row r="16" spans="1:6">
      <c r="A16" s="51" t="s">
        <v>234</v>
      </c>
    </row>
    <row r="17" spans="1:1">
      <c r="A17" s="4" t="s">
        <v>182</v>
      </c>
    </row>
    <row r="18" spans="1:1">
      <c r="A18" s="130" t="s">
        <v>235</v>
      </c>
    </row>
    <row r="19" spans="1:1">
      <c r="A19" s="98" t="s">
        <v>0</v>
      </c>
    </row>
  </sheetData>
  <hyperlinks>
    <hyperlink ref="A15" r:id="rId1" display="Scottish Government (2021) Non-domestic rates income statistics," xr:uid="{00000000-0004-0000-0900-000000000000}"/>
    <hyperlink ref="A16" r:id="rId2" xr:uid="{00000000-0004-0000-0900-000001000000}"/>
    <hyperlink ref="A19" location="Contents!A1" display="Return to Contents" xr:uid="{00000000-0004-0000-0900-000002000000}"/>
  </hyperlinks>
  <pageMargins left="0.7" right="0.7" top="0.75" bottom="0.75" header="0.3" footer="0.3"/>
  <pageSetup paperSize="9" orientation="portrait"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7"/>
  <sheetViews>
    <sheetView showGridLines="0" workbookViewId="0"/>
  </sheetViews>
  <sheetFormatPr defaultColWidth="8.42578125" defaultRowHeight="14.25"/>
  <cols>
    <col min="1" max="1" width="61.140625" style="1" customWidth="1"/>
    <col min="2" max="2" width="12.85546875" style="1" customWidth="1"/>
    <col min="3" max="4" width="11.42578125" style="1" customWidth="1"/>
    <col min="5" max="5" width="12.85546875" style="1" customWidth="1"/>
    <col min="6" max="8" width="11.42578125" style="1" customWidth="1"/>
    <col min="9" max="9" width="10.42578125" style="1" customWidth="1"/>
    <col min="10" max="16384" width="8.42578125" style="1"/>
  </cols>
  <sheetData>
    <row r="1" spans="1:9" ht="15">
      <c r="A1" s="2" t="s">
        <v>300</v>
      </c>
      <c r="B1" s="50"/>
      <c r="C1" s="50"/>
      <c r="D1" s="50"/>
      <c r="E1" s="50"/>
      <c r="F1" s="50"/>
      <c r="G1" s="50"/>
      <c r="H1" s="50"/>
    </row>
    <row r="2" spans="1:9">
      <c r="A2" s="4" t="s">
        <v>166</v>
      </c>
      <c r="B2" s="50"/>
      <c r="C2" s="50"/>
      <c r="D2" s="50"/>
      <c r="E2" s="50"/>
      <c r="F2" s="50"/>
      <c r="G2" s="50"/>
      <c r="H2" s="50"/>
    </row>
    <row r="3" spans="1:9">
      <c r="A3" s="4" t="s">
        <v>167</v>
      </c>
      <c r="B3" s="50"/>
      <c r="C3" s="50"/>
      <c r="D3" s="50"/>
      <c r="E3" s="50"/>
      <c r="F3" s="50"/>
      <c r="G3" s="50"/>
      <c r="H3" s="50"/>
    </row>
    <row r="4" spans="1:9" ht="16.5" customHeight="1">
      <c r="A4" s="159" t="s">
        <v>20</v>
      </c>
      <c r="B4" s="121" t="s">
        <v>143</v>
      </c>
      <c r="C4" s="121" t="s">
        <v>197</v>
      </c>
      <c r="D4" s="121" t="s">
        <v>198</v>
      </c>
      <c r="E4" s="121" t="s">
        <v>7</v>
      </c>
      <c r="F4" s="121" t="s">
        <v>21</v>
      </c>
      <c r="G4" s="121" t="s">
        <v>67</v>
      </c>
      <c r="H4" s="121" t="s">
        <v>119</v>
      </c>
      <c r="I4" s="155" t="s">
        <v>233</v>
      </c>
    </row>
    <row r="5" spans="1:9" ht="24.6" customHeight="1">
      <c r="A5" s="160" t="s">
        <v>51</v>
      </c>
      <c r="B5" s="161">
        <v>1327.6862700000001</v>
      </c>
      <c r="C5" s="131">
        <v>734.49240286322663</v>
      </c>
      <c r="D5" s="132">
        <v>656.10204936778757</v>
      </c>
      <c r="E5" s="132">
        <v>680.28133599959449</v>
      </c>
      <c r="F5" s="132">
        <v>681.12838832801162</v>
      </c>
      <c r="G5" s="132">
        <v>685.42461897198723</v>
      </c>
      <c r="H5" s="132">
        <v>694.69675153654123</v>
      </c>
      <c r="I5" s="161">
        <v>711.44562606073191</v>
      </c>
    </row>
    <row r="6" spans="1:9" ht="15" customHeight="1">
      <c r="A6" s="162" t="s">
        <v>199</v>
      </c>
      <c r="B6" s="163">
        <v>88.070212999999995</v>
      </c>
      <c r="C6" s="163">
        <v>94.864352863226486</v>
      </c>
      <c r="D6" s="164" t="s">
        <v>156</v>
      </c>
      <c r="E6" s="164" t="s">
        <v>156</v>
      </c>
      <c r="F6" s="164" t="s">
        <v>156</v>
      </c>
      <c r="G6" s="164" t="s">
        <v>156</v>
      </c>
      <c r="H6" s="164" t="s">
        <v>156</v>
      </c>
      <c r="I6" s="164" t="s">
        <v>156</v>
      </c>
    </row>
    <row r="7" spans="1:9" ht="15" customHeight="1">
      <c r="A7" s="162" t="s">
        <v>196</v>
      </c>
      <c r="B7" s="163">
        <v>4.0856979999999998</v>
      </c>
      <c r="C7" s="163">
        <v>4.7004799999999998</v>
      </c>
      <c r="D7" s="163">
        <v>4.6997975984150395</v>
      </c>
      <c r="E7" s="163">
        <v>4.8688553555518279</v>
      </c>
      <c r="F7" s="163">
        <v>4.8744825728098382</v>
      </c>
      <c r="G7" s="163">
        <v>4.9052284670666291</v>
      </c>
      <c r="H7" s="163">
        <v>4.9711453306776674</v>
      </c>
      <c r="I7" s="163">
        <v>5.0896785220988443</v>
      </c>
    </row>
    <row r="8" spans="1:9" ht="15" customHeight="1">
      <c r="A8" s="162" t="s">
        <v>195</v>
      </c>
      <c r="B8" s="163">
        <v>27.482671</v>
      </c>
      <c r="C8" s="163">
        <v>27.995422000000001</v>
      </c>
      <c r="D8" s="163">
        <v>30.319785122483857</v>
      </c>
      <c r="E8" s="163">
        <v>31.410426743179421</v>
      </c>
      <c r="F8" s="163">
        <v>31.446729586978048</v>
      </c>
      <c r="G8" s="163">
        <v>31.645080449487295</v>
      </c>
      <c r="H8" s="163">
        <v>32.070329643475723</v>
      </c>
      <c r="I8" s="163">
        <v>32.835022338962084</v>
      </c>
    </row>
    <row r="9" spans="1:9" ht="15" customHeight="1">
      <c r="A9" s="162" t="s">
        <v>194</v>
      </c>
      <c r="B9" s="163">
        <v>192.71898999999999</v>
      </c>
      <c r="C9" s="163">
        <v>190.834135</v>
      </c>
      <c r="D9" s="163">
        <v>202.2446196342996</v>
      </c>
      <c r="E9" s="163">
        <v>209.51961841294661</v>
      </c>
      <c r="F9" s="163">
        <v>209.76177233343242</v>
      </c>
      <c r="G9" s="163">
        <v>211.08484881897684</v>
      </c>
      <c r="H9" s="163">
        <v>213.92142437980445</v>
      </c>
      <c r="I9" s="163">
        <v>219.02221855466425</v>
      </c>
    </row>
    <row r="10" spans="1:9" ht="15" customHeight="1">
      <c r="A10" s="162" t="s">
        <v>52</v>
      </c>
      <c r="B10" s="163">
        <v>3.888115</v>
      </c>
      <c r="C10" s="163">
        <v>3.996842</v>
      </c>
      <c r="D10" s="163">
        <v>4.2057259362299746</v>
      </c>
      <c r="E10" s="163">
        <v>4.3570113009764988</v>
      </c>
      <c r="F10" s="163">
        <v>4.3620469505071933</v>
      </c>
      <c r="G10" s="163">
        <v>4.3895606470442479</v>
      </c>
      <c r="H10" s="163">
        <v>4.4485479240745116</v>
      </c>
      <c r="I10" s="163">
        <v>4.5546201765545495</v>
      </c>
    </row>
    <row r="11" spans="1:9" ht="15" customHeight="1">
      <c r="A11" s="162" t="s">
        <v>236</v>
      </c>
      <c r="B11" s="163">
        <v>63.810319999999997</v>
      </c>
      <c r="C11" s="163">
        <v>64.575089000000006</v>
      </c>
      <c r="D11" s="163">
        <v>69.232975524922637</v>
      </c>
      <c r="E11" s="163">
        <v>71.723374593618018</v>
      </c>
      <c r="F11" s="163">
        <v>71.806269438882978</v>
      </c>
      <c r="G11" s="163">
        <v>72.259188889135501</v>
      </c>
      <c r="H11" s="163">
        <v>73.230213812975137</v>
      </c>
      <c r="I11" s="163">
        <v>74.97633274016485</v>
      </c>
    </row>
    <row r="12" spans="1:9" ht="15" customHeight="1">
      <c r="A12" s="162" t="s">
        <v>53</v>
      </c>
      <c r="B12" s="163">
        <v>1.2908360000000001</v>
      </c>
      <c r="C12" s="163">
        <v>1.262092</v>
      </c>
      <c r="D12" s="163">
        <v>1.4139789687223565</v>
      </c>
      <c r="E12" s="163">
        <v>1.4675110974057644</v>
      </c>
      <c r="F12" s="163">
        <v>1.4694878240901477</v>
      </c>
      <c r="G12" s="163">
        <v>1.4787566473090752</v>
      </c>
      <c r="H12" s="163">
        <v>1.4989113779379712</v>
      </c>
      <c r="I12" s="163">
        <v>1.535502568717324</v>
      </c>
    </row>
    <row r="13" spans="1:9" ht="15" customHeight="1">
      <c r="A13" s="162" t="s">
        <v>204</v>
      </c>
      <c r="B13" s="163">
        <v>271.17640499999999</v>
      </c>
      <c r="C13" s="163">
        <v>279.07076699999999</v>
      </c>
      <c r="D13" s="163">
        <v>304.98194548144971</v>
      </c>
      <c r="E13" s="163">
        <v>316.52832142675902</v>
      </c>
      <c r="F13" s="163">
        <v>316.95468275406574</v>
      </c>
      <c r="G13" s="163">
        <v>318.95388062062693</v>
      </c>
      <c r="H13" s="163">
        <v>323.30106618266495</v>
      </c>
      <c r="I13" s="163">
        <v>331.19344138641611</v>
      </c>
    </row>
    <row r="14" spans="1:9" ht="15" customHeight="1">
      <c r="A14" s="162" t="s">
        <v>60</v>
      </c>
      <c r="B14" s="163">
        <v>8.0098880000000001</v>
      </c>
      <c r="C14" s="163">
        <v>8.1077899999999996</v>
      </c>
      <c r="D14" s="163">
        <v>9.5135018243728879</v>
      </c>
      <c r="E14" s="163">
        <v>9.8557147063675554</v>
      </c>
      <c r="F14" s="163">
        <v>9.8671055249143542</v>
      </c>
      <c r="G14" s="163">
        <v>9.9293424861831969</v>
      </c>
      <c r="H14" s="163">
        <v>10.062773807232434</v>
      </c>
      <c r="I14" s="163">
        <v>10.302713019341143</v>
      </c>
    </row>
    <row r="15" spans="1:9" ht="15" customHeight="1">
      <c r="A15" s="162" t="s">
        <v>54</v>
      </c>
      <c r="B15" s="163">
        <v>0.38794499999999998</v>
      </c>
      <c r="C15" s="163">
        <v>0.39996900000000002</v>
      </c>
      <c r="D15" s="163">
        <v>0.51064117988128288</v>
      </c>
      <c r="E15" s="163">
        <v>0.5290095991088527</v>
      </c>
      <c r="F15" s="163">
        <v>0.5296210060471106</v>
      </c>
      <c r="G15" s="163">
        <v>0.53296160091125699</v>
      </c>
      <c r="H15" s="163">
        <v>0.54012358274208427</v>
      </c>
      <c r="I15" s="163">
        <v>0.55300242006538003</v>
      </c>
    </row>
    <row r="16" spans="1:9" ht="15" customHeight="1">
      <c r="A16" s="162" t="s">
        <v>55</v>
      </c>
      <c r="B16" s="163">
        <v>0.83496700000000001</v>
      </c>
      <c r="C16" s="163">
        <v>0.95915099999999998</v>
      </c>
      <c r="D16" s="163">
        <v>0.98669664972097837</v>
      </c>
      <c r="E16" s="163">
        <v>1.0221893957559283</v>
      </c>
      <c r="F16" s="163">
        <v>1.0233707990609564</v>
      </c>
      <c r="G16" s="163">
        <v>1.0298257304107834</v>
      </c>
      <c r="H16" s="163">
        <v>1.0436646132824756</v>
      </c>
      <c r="I16" s="163">
        <v>1.0685500047077261</v>
      </c>
    </row>
    <row r="17" spans="1:10" ht="15" customHeight="1">
      <c r="A17" s="162" t="s">
        <v>56</v>
      </c>
      <c r="B17" s="163">
        <v>0</v>
      </c>
      <c r="C17" s="163">
        <v>0</v>
      </c>
      <c r="D17" s="164" t="s">
        <v>156</v>
      </c>
      <c r="E17" s="164" t="s">
        <v>156</v>
      </c>
      <c r="F17" s="164" t="s">
        <v>156</v>
      </c>
      <c r="G17" s="164" t="s">
        <v>156</v>
      </c>
      <c r="H17" s="164" t="s">
        <v>156</v>
      </c>
      <c r="I17" s="164" t="s">
        <v>156</v>
      </c>
    </row>
    <row r="18" spans="1:10" ht="15" customHeight="1">
      <c r="A18" s="162" t="s">
        <v>57</v>
      </c>
      <c r="B18" s="163">
        <v>8.5400000000000005E-4</v>
      </c>
      <c r="C18" s="163">
        <v>0</v>
      </c>
      <c r="D18" s="164" t="s">
        <v>156</v>
      </c>
      <c r="E18" s="164" t="s">
        <v>156</v>
      </c>
      <c r="F18" s="164" t="s">
        <v>156</v>
      </c>
      <c r="G18" s="164" t="s">
        <v>156</v>
      </c>
      <c r="H18" s="164" t="s">
        <v>156</v>
      </c>
      <c r="I18" s="164" t="s">
        <v>156</v>
      </c>
    </row>
    <row r="19" spans="1:10" ht="15" customHeight="1">
      <c r="A19" s="162" t="s">
        <v>58</v>
      </c>
      <c r="B19" s="163">
        <v>9.7577250000000006</v>
      </c>
      <c r="C19" s="163">
        <v>9.8349840000000004</v>
      </c>
      <c r="D19" s="163">
        <v>10.215706959624045</v>
      </c>
      <c r="E19" s="163">
        <v>10.583179062410588</v>
      </c>
      <c r="F19" s="163">
        <v>10.595410653516844</v>
      </c>
      <c r="G19" s="163">
        <v>10.662241413642532</v>
      </c>
      <c r="H19" s="163">
        <v>10.805521490762228</v>
      </c>
      <c r="I19" s="163">
        <v>11.063170958253366</v>
      </c>
    </row>
    <row r="20" spans="1:10" ht="15" customHeight="1">
      <c r="A20" s="162" t="s">
        <v>200</v>
      </c>
      <c r="B20" s="163">
        <v>13.043964000000001</v>
      </c>
      <c r="C20" s="163">
        <v>12.588649</v>
      </c>
      <c r="D20" s="163">
        <v>14.450591425428593</v>
      </c>
      <c r="E20" s="163">
        <v>14.97039776272851</v>
      </c>
      <c r="F20" s="163">
        <v>14.987699915801029</v>
      </c>
      <c r="G20" s="163">
        <v>15.082235126437366</v>
      </c>
      <c r="H20" s="163">
        <v>15.284911442628101</v>
      </c>
      <c r="I20" s="163">
        <v>15.649368567368365</v>
      </c>
    </row>
    <row r="21" spans="1:10" ht="15" customHeight="1">
      <c r="A21" s="162" t="s">
        <v>61</v>
      </c>
      <c r="B21" s="163">
        <v>2.3036650000000001</v>
      </c>
      <c r="C21" s="163">
        <v>2.3142119999999999</v>
      </c>
      <c r="D21" s="163">
        <v>2.2004487214579438</v>
      </c>
      <c r="E21" s="163">
        <v>2.2796016887409705</v>
      </c>
      <c r="F21" s="163">
        <v>2.2822363560349261</v>
      </c>
      <c r="G21" s="163">
        <v>2.2966316065304482</v>
      </c>
      <c r="H21" s="163">
        <v>2.3274939309642373</v>
      </c>
      <c r="I21" s="163">
        <v>2.3829912591047129</v>
      </c>
    </row>
    <row r="22" spans="1:10" ht="15" customHeight="1">
      <c r="A22" s="162" t="s">
        <v>59</v>
      </c>
      <c r="B22" s="163">
        <v>1.5259999999999999E-2</v>
      </c>
      <c r="C22" s="163">
        <v>5.7757999999999997E-2</v>
      </c>
      <c r="D22" s="163">
        <v>6.6307703947976387E-2</v>
      </c>
      <c r="E22" s="163">
        <v>6.8692877240144432E-2</v>
      </c>
      <c r="F22" s="163">
        <v>6.8772269564639624E-2</v>
      </c>
      <c r="G22" s="163">
        <v>6.9206052001288085E-2</v>
      </c>
      <c r="H22" s="163">
        <v>7.0136048620498645E-2</v>
      </c>
      <c r="I22" s="163">
        <v>7.180838952458668E-2</v>
      </c>
    </row>
    <row r="23" spans="1:10" ht="15" customHeight="1">
      <c r="A23" s="162" t="s">
        <v>76</v>
      </c>
      <c r="B23" s="163">
        <v>0</v>
      </c>
      <c r="C23" s="163">
        <v>3.9331999999999999E-2</v>
      </c>
      <c r="D23" s="163">
        <v>3.9331999999999999E-2</v>
      </c>
      <c r="E23" s="163">
        <v>4.0746822567241318E-2</v>
      </c>
      <c r="F23" s="163">
        <v>4.0793916022769425E-2</v>
      </c>
      <c r="G23" s="163">
        <v>4.1051224446714302E-2</v>
      </c>
      <c r="H23" s="163">
        <v>4.1602874177422644E-2</v>
      </c>
      <c r="I23" s="163">
        <v>4.2594863170001808E-2</v>
      </c>
    </row>
    <row r="24" spans="1:10" ht="15" customHeight="1">
      <c r="A24" s="162" t="s">
        <v>62</v>
      </c>
      <c r="B24" s="163">
        <v>0.33024199999999998</v>
      </c>
      <c r="C24" s="163">
        <v>0.351296</v>
      </c>
      <c r="D24" s="163">
        <v>1.0199946368306818</v>
      </c>
      <c r="E24" s="163">
        <v>1.0566851542377083</v>
      </c>
      <c r="F24" s="163">
        <v>1.0579064262825699</v>
      </c>
      <c r="G24" s="163">
        <v>1.0645791917772087</v>
      </c>
      <c r="H24" s="163">
        <v>1.0788850945213253</v>
      </c>
      <c r="I24" s="163">
        <v>1.1046102916184934</v>
      </c>
    </row>
    <row r="25" spans="1:10" ht="15" customHeight="1">
      <c r="A25" s="165" t="s">
        <v>237</v>
      </c>
      <c r="B25" s="163">
        <v>0</v>
      </c>
      <c r="C25" s="163">
        <v>0.01</v>
      </c>
      <c r="D25" s="164" t="s">
        <v>156</v>
      </c>
      <c r="E25" s="164" t="s">
        <v>156</v>
      </c>
      <c r="F25" s="164" t="s">
        <v>156</v>
      </c>
      <c r="G25" s="164" t="s">
        <v>156</v>
      </c>
      <c r="H25" s="164" t="s">
        <v>156</v>
      </c>
      <c r="I25" s="164" t="s">
        <v>156</v>
      </c>
      <c r="J25" s="7"/>
    </row>
    <row r="26" spans="1:10" ht="15" customHeight="1">
      <c r="A26" s="165" t="s">
        <v>201</v>
      </c>
      <c r="B26" s="163">
        <v>640.47851200000002</v>
      </c>
      <c r="C26" s="163">
        <v>32.530082</v>
      </c>
      <c r="D26" s="164" t="s">
        <v>156</v>
      </c>
      <c r="E26" s="164" t="s">
        <v>156</v>
      </c>
      <c r="F26" s="164" t="s">
        <v>156</v>
      </c>
      <c r="G26" s="164" t="s">
        <v>156</v>
      </c>
      <c r="H26" s="164" t="s">
        <v>156</v>
      </c>
      <c r="I26" s="164" t="s">
        <v>156</v>
      </c>
    </row>
    <row r="27" spans="1:10" ht="23.45" customHeight="1">
      <c r="A27" s="160" t="s">
        <v>205</v>
      </c>
      <c r="B27" s="161">
        <v>33.045228000000002</v>
      </c>
      <c r="C27" s="161">
        <v>35.233842000000003</v>
      </c>
      <c r="D27" s="161">
        <v>37.137855962888423</v>
      </c>
      <c r="E27" s="161">
        <v>38.478787186763171</v>
      </c>
      <c r="F27" s="161">
        <v>38.523788647694502</v>
      </c>
      <c r="G27" s="161">
        <v>38.766778198778319</v>
      </c>
      <c r="H27" s="161">
        <v>39.2882632555946</v>
      </c>
      <c r="I27" s="161">
        <v>40.226666744445339</v>
      </c>
    </row>
    <row r="28" spans="1:10" ht="15" customHeight="1">
      <c r="A28" s="162" t="s">
        <v>63</v>
      </c>
      <c r="B28" s="163">
        <v>0</v>
      </c>
      <c r="C28" s="163">
        <v>0.34037200000000001</v>
      </c>
      <c r="D28" s="163">
        <v>0.43701338267589679</v>
      </c>
      <c r="E28" s="163">
        <v>0.45273331545318568</v>
      </c>
      <c r="F28" s="163">
        <v>0.4532565654862945</v>
      </c>
      <c r="G28" s="163">
        <v>0.45611549014660047</v>
      </c>
      <c r="H28" s="163">
        <v>0.46224480762013598</v>
      </c>
      <c r="I28" s="163">
        <v>0.47326668459624388</v>
      </c>
    </row>
    <row r="29" spans="1:10" ht="15" customHeight="1">
      <c r="A29" s="162" t="s">
        <v>202</v>
      </c>
      <c r="B29" s="163">
        <v>21.293037000000002</v>
      </c>
      <c r="C29" s="163">
        <v>22.162248000000002</v>
      </c>
      <c r="D29" s="163">
        <v>23.166887889234854</v>
      </c>
      <c r="E29" s="163">
        <v>24.000230607592403</v>
      </c>
      <c r="F29" s="163">
        <v>24.027969059858659</v>
      </c>
      <c r="G29" s="163">
        <v>24.17952594510443</v>
      </c>
      <c r="H29" s="163">
        <v>24.50445240359743</v>
      </c>
      <c r="I29" s="163">
        <v>25.088742492543748</v>
      </c>
    </row>
    <row r="30" spans="1:10" ht="15" customHeight="1">
      <c r="A30" s="162" t="s">
        <v>52</v>
      </c>
      <c r="B30" s="163">
        <v>9.2680729999999993</v>
      </c>
      <c r="C30" s="163">
        <v>10.228611000000001</v>
      </c>
      <c r="D30" s="163">
        <v>10.867094710313433</v>
      </c>
      <c r="E30" s="163">
        <v>11.257998067287405</v>
      </c>
      <c r="F30" s="163">
        <v>11.271009585681076</v>
      </c>
      <c r="G30" s="163">
        <v>11.342101699297736</v>
      </c>
      <c r="H30" s="163">
        <v>11.494517794856732</v>
      </c>
      <c r="I30" s="163">
        <v>11.768595856840516</v>
      </c>
    </row>
    <row r="31" spans="1:10" ht="15" customHeight="1">
      <c r="A31" s="162" t="s">
        <v>53</v>
      </c>
      <c r="B31" s="163">
        <v>2.484118</v>
      </c>
      <c r="C31" s="163">
        <v>2.5026109999999999</v>
      </c>
      <c r="D31" s="163">
        <v>2.6668599806642388</v>
      </c>
      <c r="E31" s="163">
        <v>2.767825196430175</v>
      </c>
      <c r="F31" s="163">
        <v>2.7715534366684693</v>
      </c>
      <c r="G31" s="163">
        <v>2.7890350642295529</v>
      </c>
      <c r="H31" s="163">
        <v>2.8270482495203058</v>
      </c>
      <c r="I31" s="163">
        <v>2.8960617104648354</v>
      </c>
    </row>
    <row r="32" spans="1:10" ht="28.35" customHeight="1">
      <c r="A32" s="166" t="s">
        <v>207</v>
      </c>
      <c r="B32" s="161">
        <v>1360.7314980000001</v>
      </c>
      <c r="C32" s="161">
        <v>769.72624486322661</v>
      </c>
      <c r="D32" s="161">
        <v>693.23990533067604</v>
      </c>
      <c r="E32" s="161">
        <v>718.76012318635765</v>
      </c>
      <c r="F32" s="161">
        <v>719.65217697570608</v>
      </c>
      <c r="G32" s="161">
        <v>724.19139717076553</v>
      </c>
      <c r="H32" s="161">
        <v>733.98501479213587</v>
      </c>
      <c r="I32" s="161">
        <v>751.67229280517722</v>
      </c>
    </row>
    <row r="33" spans="1:9" ht="11.85" customHeight="1">
      <c r="A33" s="93" t="s">
        <v>158</v>
      </c>
      <c r="B33" s="41"/>
      <c r="C33" s="41"/>
      <c r="D33" s="41"/>
      <c r="E33" s="41"/>
      <c r="F33" s="41"/>
      <c r="G33" s="41"/>
      <c r="H33" s="41"/>
      <c r="I33" s="49"/>
    </row>
    <row r="34" spans="1:9" ht="11.85" customHeight="1">
      <c r="A34" s="48" t="s">
        <v>178</v>
      </c>
      <c r="B34" s="41"/>
      <c r="C34" s="41"/>
      <c r="D34" s="41"/>
      <c r="E34" s="41"/>
      <c r="F34" s="41"/>
      <c r="G34" s="41"/>
      <c r="H34" s="41"/>
      <c r="I34" s="49"/>
    </row>
    <row r="35" spans="1:9" ht="11.85" customHeight="1">
      <c r="A35" s="53" t="s">
        <v>179</v>
      </c>
      <c r="B35" s="41"/>
      <c r="C35" s="41"/>
      <c r="D35" s="41"/>
      <c r="E35" s="41"/>
      <c r="F35" s="41"/>
      <c r="G35" s="41"/>
      <c r="H35" s="41"/>
      <c r="I35" s="49"/>
    </row>
    <row r="36" spans="1:9" ht="11.85" customHeight="1">
      <c r="A36" s="48" t="s">
        <v>247</v>
      </c>
      <c r="B36" s="41"/>
      <c r="C36" s="41"/>
      <c r="D36" s="41"/>
      <c r="E36" s="41"/>
      <c r="F36" s="41"/>
      <c r="G36" s="41"/>
      <c r="H36" s="41"/>
      <c r="I36" s="49"/>
    </row>
    <row r="37" spans="1:9" ht="11.85" customHeight="1">
      <c r="A37" s="48" t="s">
        <v>180</v>
      </c>
      <c r="B37" s="41"/>
      <c r="C37" s="41"/>
      <c r="D37" s="41"/>
      <c r="E37" s="41"/>
      <c r="F37" s="41"/>
      <c r="G37" s="41"/>
      <c r="H37" s="41"/>
      <c r="I37" s="49"/>
    </row>
    <row r="38" spans="1:9" ht="11.85" customHeight="1">
      <c r="A38" s="48" t="s">
        <v>248</v>
      </c>
      <c r="B38" s="41"/>
      <c r="C38" s="41"/>
      <c r="D38" s="41"/>
      <c r="E38" s="41"/>
      <c r="F38" s="41"/>
      <c r="G38" s="41"/>
      <c r="H38" s="41"/>
      <c r="I38" s="49"/>
    </row>
    <row r="39" spans="1:9" ht="11.85" customHeight="1">
      <c r="A39" s="4" t="s">
        <v>203</v>
      </c>
      <c r="B39" s="41"/>
      <c r="C39" s="41"/>
      <c r="D39" s="41"/>
      <c r="E39" s="41"/>
      <c r="F39" s="41"/>
      <c r="G39" s="41"/>
      <c r="H39" s="41"/>
      <c r="I39" s="49"/>
    </row>
    <row r="40" spans="1:9" ht="11.85" customHeight="1">
      <c r="A40" s="4" t="s">
        <v>249</v>
      </c>
      <c r="B40" s="41"/>
      <c r="C40" s="41"/>
      <c r="D40" s="41"/>
      <c r="E40" s="41"/>
      <c r="F40" s="41"/>
      <c r="G40" s="41"/>
      <c r="H40" s="41"/>
      <c r="I40" s="49"/>
    </row>
    <row r="41" spans="1:9" ht="13.35" customHeight="1">
      <c r="A41" s="98" t="s">
        <v>0</v>
      </c>
    </row>
    <row r="42" spans="1:9" ht="13.35" customHeight="1"/>
    <row r="43" spans="1:9" ht="13.35" customHeight="1"/>
    <row r="44" spans="1:9" ht="13.35" customHeight="1"/>
    <row r="45" spans="1:9" ht="13.35" customHeight="1"/>
    <row r="46" spans="1:9" ht="13.35" customHeight="1"/>
    <row r="47" spans="1:9" ht="13.35" customHeight="1"/>
  </sheetData>
  <phoneticPr fontId="164" type="noConversion"/>
  <hyperlinks>
    <hyperlink ref="A41" location="Contents!A1" display="Return to Contents" xr:uid="{00000000-0004-0000-0A00-000000000000}"/>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0B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heetViews>
  <sheetFormatPr defaultColWidth="8.42578125" defaultRowHeight="14.25"/>
  <cols>
    <col min="1" max="1" width="30.85546875" style="1" customWidth="1"/>
    <col min="2" max="7" width="9.7109375" style="1" customWidth="1"/>
    <col min="8" max="16384" width="8.42578125" style="1"/>
  </cols>
  <sheetData>
    <row r="1" spans="1:7" ht="15">
      <c r="A1" s="2" t="s">
        <v>299</v>
      </c>
    </row>
    <row r="2" spans="1:7">
      <c r="A2" s="4" t="s">
        <v>166</v>
      </c>
    </row>
    <row r="3" spans="1:7">
      <c r="A3" s="4" t="s">
        <v>170</v>
      </c>
    </row>
    <row r="4" spans="1:7" ht="15">
      <c r="A4" s="159" t="s">
        <v>20</v>
      </c>
      <c r="B4" s="121" t="s">
        <v>5</v>
      </c>
      <c r="C4" s="121" t="s">
        <v>6</v>
      </c>
      <c r="D4" s="121" t="s">
        <v>7</v>
      </c>
      <c r="E4" s="121" t="s">
        <v>21</v>
      </c>
      <c r="F4" s="121" t="s">
        <v>67</v>
      </c>
      <c r="G4" s="155" t="s">
        <v>119</v>
      </c>
    </row>
    <row r="5" spans="1:7">
      <c r="A5" s="167" t="s">
        <v>181</v>
      </c>
      <c r="B5" s="163">
        <v>465.35299652531847</v>
      </c>
      <c r="C5" s="163">
        <v>391.93440935252431</v>
      </c>
      <c r="D5" s="163">
        <v>359.5937904148891</v>
      </c>
      <c r="E5" s="163">
        <v>393.60197187465837</v>
      </c>
      <c r="F5" s="163">
        <v>466.55286674934234</v>
      </c>
      <c r="G5" s="163">
        <v>523.79258589007293</v>
      </c>
    </row>
    <row r="6" spans="1:7">
      <c r="A6" s="149" t="s">
        <v>49</v>
      </c>
      <c r="B6" s="163">
        <v>3.3531873727303605</v>
      </c>
      <c r="C6" s="163">
        <v>2.8600674528550485</v>
      </c>
      <c r="D6" s="163">
        <v>2.6038888900412189</v>
      </c>
      <c r="E6" s="163">
        <v>2.8494485708814068</v>
      </c>
      <c r="F6" s="163">
        <v>3.3774902636246793</v>
      </c>
      <c r="G6" s="163">
        <v>3.7917018233083581</v>
      </c>
    </row>
    <row r="7" spans="1:7">
      <c r="A7" s="149" t="s">
        <v>77</v>
      </c>
      <c r="B7" s="163">
        <v>-5.8405611410762504E-2</v>
      </c>
      <c r="C7" s="163">
        <v>-4.9816478977220413E-2</v>
      </c>
      <c r="D7" s="163">
        <v>-4.5354376527086515E-2</v>
      </c>
      <c r="E7" s="163">
        <v>-4.9631519944114189E-2</v>
      </c>
      <c r="F7" s="163">
        <v>-5.8828917669586644E-2</v>
      </c>
      <c r="G7" s="163">
        <v>-6.604362913890327E-2</v>
      </c>
    </row>
    <row r="8" spans="1:7">
      <c r="A8" s="149" t="s">
        <v>19</v>
      </c>
      <c r="B8" s="163">
        <v>0.44819704037195152</v>
      </c>
      <c r="C8" s="163">
        <v>5.7364193779293373</v>
      </c>
      <c r="D8" s="163">
        <v>7.7070442622758719</v>
      </c>
      <c r="E8" s="163">
        <v>4.4750105603288262</v>
      </c>
      <c r="F8" s="163">
        <v>9.5729294154299396</v>
      </c>
      <c r="G8" s="163">
        <v>12.390022474765942</v>
      </c>
    </row>
    <row r="9" spans="1:7">
      <c r="A9" s="149" t="s">
        <v>18</v>
      </c>
      <c r="B9" s="163">
        <v>-8.0833101763118975E-2</v>
      </c>
      <c r="C9" s="163">
        <v>0.81115025018624465</v>
      </c>
      <c r="D9" s="163">
        <v>0.74401273427520209</v>
      </c>
      <c r="E9" s="163">
        <v>0.80659733002750045</v>
      </c>
      <c r="F9" s="163">
        <v>0.96496245323493213</v>
      </c>
      <c r="G9" s="163">
        <v>1.0868456260642461</v>
      </c>
    </row>
    <row r="10" spans="1:7">
      <c r="A10" s="167" t="s">
        <v>245</v>
      </c>
      <c r="B10" s="168">
        <v>469.0151422252469</v>
      </c>
      <c r="C10" s="163">
        <v>401.29222995451772</v>
      </c>
      <c r="D10" s="163">
        <v>370.60338192495431</v>
      </c>
      <c r="E10" s="163">
        <v>401.68339681595199</v>
      </c>
      <c r="F10" s="163">
        <v>480.40941996396231</v>
      </c>
      <c r="G10" s="163">
        <v>540.99511218507257</v>
      </c>
    </row>
    <row r="11" spans="1:7">
      <c r="A11" s="103" t="s">
        <v>231</v>
      </c>
      <c r="B11" s="163">
        <v>3.6621456999284305</v>
      </c>
      <c r="C11" s="163">
        <v>9.35782060199341</v>
      </c>
      <c r="D11" s="163">
        <v>11.009591510065206</v>
      </c>
      <c r="E11" s="163">
        <v>8.0814249412936192</v>
      </c>
      <c r="F11" s="163">
        <v>13.856553214619964</v>
      </c>
      <c r="G11" s="163">
        <v>17.202526294999643</v>
      </c>
    </row>
    <row r="12" spans="1:7">
      <c r="A12" s="54" t="s">
        <v>8</v>
      </c>
      <c r="B12" s="55"/>
      <c r="C12" s="55"/>
      <c r="D12" s="55"/>
      <c r="E12" s="55"/>
      <c r="F12" s="56"/>
    </row>
    <row r="13" spans="1:7">
      <c r="A13" s="98" t="s">
        <v>0</v>
      </c>
    </row>
    <row r="16" spans="1:7">
      <c r="B16" s="7"/>
      <c r="C16" s="7"/>
      <c r="D16" s="7"/>
      <c r="E16" s="7"/>
      <c r="F16" s="7"/>
      <c r="G16" s="7"/>
    </row>
  </sheetData>
  <phoneticPr fontId="164" type="noConversion"/>
  <hyperlinks>
    <hyperlink ref="A13" location="Contents!A1" display="Return to Contents" xr:uid="{00000000-0004-0000-0D00-000002000000}"/>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workbookViewId="0"/>
  </sheetViews>
  <sheetFormatPr defaultColWidth="8.7109375" defaultRowHeight="15"/>
  <cols>
    <col min="1" max="1" width="12.85546875" style="67" customWidth="1"/>
    <col min="2" max="5" width="21.42578125" style="67" customWidth="1"/>
    <col min="6" max="6" width="18.85546875" style="67" customWidth="1"/>
    <col min="7" max="7" width="20.42578125" style="67" customWidth="1"/>
    <col min="8" max="16384" width="8.7109375" style="67"/>
  </cols>
  <sheetData>
    <row r="1" spans="1:7">
      <c r="A1" s="30" t="s">
        <v>298</v>
      </c>
    </row>
    <row r="2" spans="1:7">
      <c r="A2" s="4" t="s">
        <v>166</v>
      </c>
    </row>
    <row r="3" spans="1:7">
      <c r="A3" s="4" t="s">
        <v>168</v>
      </c>
    </row>
    <row r="4" spans="1:7" ht="45">
      <c r="A4" s="87" t="s">
        <v>92</v>
      </c>
      <c r="B4" s="90" t="s">
        <v>146</v>
      </c>
      <c r="C4" s="90" t="s">
        <v>147</v>
      </c>
      <c r="D4" s="90" t="s">
        <v>148</v>
      </c>
      <c r="E4" s="90" t="s">
        <v>149</v>
      </c>
      <c r="F4" s="90" t="s">
        <v>150</v>
      </c>
      <c r="G4" s="90" t="s">
        <v>141</v>
      </c>
    </row>
    <row r="5" spans="1:7">
      <c r="A5" s="103" t="s">
        <v>4</v>
      </c>
      <c r="B5" s="111">
        <v>0</v>
      </c>
      <c r="C5" s="111">
        <v>0.02</v>
      </c>
      <c r="D5" s="111">
        <v>0.05</v>
      </c>
      <c r="E5" s="111">
        <v>0.1</v>
      </c>
      <c r="F5" s="111">
        <v>0.12</v>
      </c>
      <c r="G5" s="111">
        <v>0.04</v>
      </c>
    </row>
    <row r="6" spans="1:7">
      <c r="A6" s="103" t="s">
        <v>223</v>
      </c>
      <c r="B6" s="111">
        <v>0</v>
      </c>
      <c r="C6" s="111">
        <v>0.02</v>
      </c>
      <c r="D6" s="111">
        <v>0.05</v>
      </c>
      <c r="E6" s="111">
        <v>0.1</v>
      </c>
      <c r="F6" s="111">
        <v>0.12</v>
      </c>
      <c r="G6" s="111" t="s">
        <v>224</v>
      </c>
    </row>
    <row r="7" spans="1:7">
      <c r="A7" s="103" t="s">
        <v>6</v>
      </c>
      <c r="B7" s="111">
        <v>0</v>
      </c>
      <c r="C7" s="111">
        <v>0.02</v>
      </c>
      <c r="D7" s="111">
        <v>0.05</v>
      </c>
      <c r="E7" s="111">
        <v>0.1</v>
      </c>
      <c r="F7" s="111">
        <v>0.12</v>
      </c>
      <c r="G7" s="111">
        <v>0.06</v>
      </c>
    </row>
    <row r="8" spans="1:7">
      <c r="A8" s="103" t="s">
        <v>7</v>
      </c>
      <c r="B8" s="112">
        <v>0</v>
      </c>
      <c r="C8" s="112">
        <v>0.02</v>
      </c>
      <c r="D8" s="112">
        <v>0.05</v>
      </c>
      <c r="E8" s="112">
        <v>0.1</v>
      </c>
      <c r="F8" s="112">
        <v>0.12</v>
      </c>
      <c r="G8" s="112">
        <v>0.06</v>
      </c>
    </row>
    <row r="9" spans="1:7">
      <c r="A9" s="99" t="s">
        <v>21</v>
      </c>
      <c r="B9" s="112">
        <v>0</v>
      </c>
      <c r="C9" s="112">
        <v>0.02</v>
      </c>
      <c r="D9" s="112">
        <v>0.05</v>
      </c>
      <c r="E9" s="112">
        <v>0.1</v>
      </c>
      <c r="F9" s="112">
        <v>0.12</v>
      </c>
      <c r="G9" s="112">
        <v>0.06</v>
      </c>
    </row>
    <row r="10" spans="1:7">
      <c r="A10" s="99" t="s">
        <v>67</v>
      </c>
      <c r="B10" s="112">
        <v>0</v>
      </c>
      <c r="C10" s="112">
        <v>0.02</v>
      </c>
      <c r="D10" s="112">
        <v>0.05</v>
      </c>
      <c r="E10" s="112">
        <v>0.1</v>
      </c>
      <c r="F10" s="112">
        <v>0.12</v>
      </c>
      <c r="G10" s="112">
        <v>0.06</v>
      </c>
    </row>
    <row r="11" spans="1:7">
      <c r="A11" s="106" t="s">
        <v>119</v>
      </c>
      <c r="B11" s="112">
        <v>0</v>
      </c>
      <c r="C11" s="112">
        <v>0.02</v>
      </c>
      <c r="D11" s="112">
        <v>0.05</v>
      </c>
      <c r="E11" s="112">
        <v>0.1</v>
      </c>
      <c r="F11" s="112">
        <v>0.12</v>
      </c>
      <c r="G11" s="112">
        <v>0.06</v>
      </c>
    </row>
    <row r="12" spans="1:7">
      <c r="A12" s="103" t="s">
        <v>233</v>
      </c>
      <c r="B12" s="112">
        <v>0</v>
      </c>
      <c r="C12" s="112">
        <v>0.02</v>
      </c>
      <c r="D12" s="112">
        <v>0.05</v>
      </c>
      <c r="E12" s="112">
        <v>0.1</v>
      </c>
      <c r="F12" s="112">
        <v>0.12</v>
      </c>
      <c r="G12" s="112">
        <v>0.06</v>
      </c>
    </row>
    <row r="13" spans="1:7">
      <c r="A13" s="4" t="s">
        <v>8</v>
      </c>
    </row>
    <row r="14" spans="1:7">
      <c r="A14" s="4" t="s">
        <v>225</v>
      </c>
    </row>
    <row r="15" spans="1:7">
      <c r="A15" s="61" t="s">
        <v>219</v>
      </c>
    </row>
    <row r="16" spans="1:7">
      <c r="A16" s="98" t="s">
        <v>0</v>
      </c>
    </row>
  </sheetData>
  <hyperlinks>
    <hyperlink ref="A16" location="Contents!A1" display="Return to Contents" xr:uid="{00000000-0004-0000-0C00-000000000000}"/>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workbookViewId="0"/>
  </sheetViews>
  <sheetFormatPr defaultColWidth="8.42578125" defaultRowHeight="14.25"/>
  <cols>
    <col min="1" max="1" width="30.85546875" style="1" customWidth="1"/>
    <col min="2" max="5" width="10.140625" style="1" bestFit="1" customWidth="1"/>
    <col min="6" max="9" width="10" style="1" customWidth="1"/>
    <col min="10" max="16384" width="8.42578125" style="1"/>
  </cols>
  <sheetData>
    <row r="1" spans="1:7" ht="15">
      <c r="A1" s="2" t="s">
        <v>297</v>
      </c>
    </row>
    <row r="2" spans="1:7">
      <c r="A2" s="4" t="s">
        <v>166</v>
      </c>
    </row>
    <row r="3" spans="1:7">
      <c r="A3" s="4" t="s">
        <v>220</v>
      </c>
    </row>
    <row r="4" spans="1:7" ht="15">
      <c r="A4" s="159" t="s">
        <v>20</v>
      </c>
      <c r="B4" s="121" t="s">
        <v>5</v>
      </c>
      <c r="C4" s="121" t="s">
        <v>6</v>
      </c>
      <c r="D4" s="121" t="s">
        <v>7</v>
      </c>
      <c r="E4" s="121" t="s">
        <v>21</v>
      </c>
      <c r="F4" s="121" t="s">
        <v>67</v>
      </c>
      <c r="G4" s="155" t="s">
        <v>119</v>
      </c>
    </row>
    <row r="5" spans="1:7">
      <c r="A5" s="167" t="s">
        <v>181</v>
      </c>
      <c r="B5" s="163">
        <v>155.27167003877292</v>
      </c>
      <c r="C5" s="163">
        <v>165.19216012154985</v>
      </c>
      <c r="D5" s="163">
        <v>150.80547218932327</v>
      </c>
      <c r="E5" s="163">
        <v>172.47067996112787</v>
      </c>
      <c r="F5" s="163">
        <v>202.35269667071188</v>
      </c>
      <c r="G5" s="163">
        <v>215.88746657391872</v>
      </c>
    </row>
    <row r="6" spans="1:7">
      <c r="A6" s="149" t="s">
        <v>49</v>
      </c>
      <c r="B6" s="163">
        <v>2.1677643339223494</v>
      </c>
      <c r="C6" s="163">
        <v>1.9176113021231913</v>
      </c>
      <c r="D6" s="163">
        <v>1.8870144947498488</v>
      </c>
      <c r="E6" s="163">
        <v>2.068575392861618</v>
      </c>
      <c r="F6" s="163">
        <v>2.3708194969595411</v>
      </c>
      <c r="G6" s="163">
        <v>2.5924203625778262</v>
      </c>
    </row>
    <row r="7" spans="1:7">
      <c r="A7" s="149" t="s">
        <v>77</v>
      </c>
      <c r="B7" s="163">
        <v>0</v>
      </c>
      <c r="C7" s="163">
        <v>0</v>
      </c>
      <c r="D7" s="163">
        <v>0</v>
      </c>
      <c r="E7" s="163">
        <v>0</v>
      </c>
      <c r="F7" s="163">
        <v>0</v>
      </c>
      <c r="G7" s="163">
        <v>0</v>
      </c>
    </row>
    <row r="8" spans="1:7">
      <c r="A8" s="149" t="s">
        <v>19</v>
      </c>
      <c r="B8" s="163">
        <v>0.25635399557594951</v>
      </c>
      <c r="C8" s="163">
        <v>1.2735203813093392</v>
      </c>
      <c r="D8" s="163">
        <v>1.4456537495081534</v>
      </c>
      <c r="E8" s="163">
        <v>0.7829222568479679</v>
      </c>
      <c r="F8" s="163">
        <v>1.865296742057069</v>
      </c>
      <c r="G8" s="163">
        <v>2.1997148534465225</v>
      </c>
    </row>
    <row r="9" spans="1:7">
      <c r="A9" s="149" t="s">
        <v>18</v>
      </c>
      <c r="B9" s="163">
        <v>-0.12019332924825221</v>
      </c>
      <c r="C9" s="163">
        <v>0.31505480115157525</v>
      </c>
      <c r="D9" s="163">
        <v>0.25399825497146367</v>
      </c>
      <c r="E9" s="163">
        <v>0.27819050396374223</v>
      </c>
      <c r="F9" s="163">
        <v>0.3285641001303361</v>
      </c>
      <c r="G9" s="163">
        <v>0.35507439428184284</v>
      </c>
    </row>
    <row r="10" spans="1:7">
      <c r="A10" s="167" t="s">
        <v>254</v>
      </c>
      <c r="B10" s="168">
        <v>157.57559503902297</v>
      </c>
      <c r="C10" s="163">
        <v>168.69834660613395</v>
      </c>
      <c r="D10" s="163">
        <v>154.39213868855273</v>
      </c>
      <c r="E10" s="163">
        <v>175.6003681148012</v>
      </c>
      <c r="F10" s="163">
        <v>206.91737700985882</v>
      </c>
      <c r="G10" s="163">
        <v>221.03467618422491</v>
      </c>
    </row>
    <row r="11" spans="1:7">
      <c r="A11" s="169" t="s">
        <v>253</v>
      </c>
      <c r="B11" s="163">
        <v>-4.3379025410899885E-2</v>
      </c>
      <c r="C11" s="163">
        <v>0.99085588961690974</v>
      </c>
      <c r="D11" s="163">
        <v>5.4312658336205573</v>
      </c>
      <c r="E11" s="163">
        <v>2.1385378527053831</v>
      </c>
      <c r="F11" s="163">
        <v>-4.6542733974120267</v>
      </c>
      <c r="G11" s="163">
        <v>-4.9528272940702038</v>
      </c>
    </row>
    <row r="12" spans="1:7">
      <c r="A12" s="167" t="s">
        <v>255</v>
      </c>
      <c r="B12" s="168">
        <v>157.53221601361207</v>
      </c>
      <c r="C12" s="163">
        <v>169.68920249575086</v>
      </c>
      <c r="D12" s="163">
        <v>159.82340452217329</v>
      </c>
      <c r="E12" s="163">
        <v>177.73890596750658</v>
      </c>
      <c r="F12" s="163">
        <v>202.2631036124468</v>
      </c>
      <c r="G12" s="163">
        <v>216.0818488901547</v>
      </c>
    </row>
    <row r="13" spans="1:7">
      <c r="A13" s="103" t="s">
        <v>231</v>
      </c>
      <c r="B13" s="163">
        <v>2.2605459748391468</v>
      </c>
      <c r="C13" s="163">
        <v>4.4970423742010155</v>
      </c>
      <c r="D13" s="163">
        <v>9.0179323328500232</v>
      </c>
      <c r="E13" s="163">
        <v>5.2682260063787112</v>
      </c>
      <c r="F13" s="163">
        <v>-8.9593058265080572E-2</v>
      </c>
      <c r="G13" s="163">
        <v>0.19438231623598767</v>
      </c>
    </row>
    <row r="14" spans="1:7">
      <c r="A14" s="54" t="s">
        <v>8</v>
      </c>
      <c r="B14" s="55"/>
      <c r="C14" s="55"/>
      <c r="D14" s="55"/>
      <c r="E14" s="55"/>
      <c r="F14" s="56"/>
    </row>
    <row r="15" spans="1:7">
      <c r="A15" s="98" t="s">
        <v>0</v>
      </c>
    </row>
    <row r="17" spans="2:7">
      <c r="B17" s="7"/>
      <c r="C17" s="7"/>
      <c r="D17" s="7"/>
      <c r="E17" s="7"/>
      <c r="F17" s="7"/>
      <c r="G17" s="7"/>
    </row>
    <row r="18" spans="2:7">
      <c r="B18" s="7"/>
      <c r="C18" s="7"/>
      <c r="D18" s="7"/>
      <c r="E18" s="7"/>
      <c r="F18" s="7"/>
      <c r="G18" s="7"/>
    </row>
  </sheetData>
  <hyperlinks>
    <hyperlink ref="A15" location="Contents!A1" display="Return to Contents" xr:uid="{00000000-0004-0000-0F00-000002000000}"/>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8"/>
  <sheetViews>
    <sheetView showGridLines="0" workbookViewId="0"/>
  </sheetViews>
  <sheetFormatPr defaultRowHeight="15"/>
  <cols>
    <col min="1" max="1" width="18.85546875" customWidth="1"/>
  </cols>
  <sheetData>
    <row r="1" spans="1:9">
      <c r="A1" s="37" t="s">
        <v>296</v>
      </c>
      <c r="B1" s="10"/>
      <c r="C1" s="10"/>
      <c r="D1" s="10"/>
      <c r="E1" s="10"/>
      <c r="F1" s="9"/>
      <c r="G1" s="9"/>
      <c r="H1" s="1"/>
      <c r="I1" s="9"/>
    </row>
    <row r="2" spans="1:9">
      <c r="A2" s="4" t="s">
        <v>166</v>
      </c>
      <c r="B2" s="10"/>
      <c r="C2" s="10"/>
      <c r="D2" s="10"/>
      <c r="E2" s="10"/>
      <c r="F2" s="9"/>
      <c r="G2" s="9"/>
      <c r="H2" s="1"/>
      <c r="I2" s="9"/>
    </row>
    <row r="3" spans="1:9">
      <c r="A3" s="4" t="s">
        <v>172</v>
      </c>
      <c r="B3" s="10"/>
      <c r="C3" s="10"/>
      <c r="D3" s="10"/>
      <c r="E3" s="10"/>
      <c r="F3" s="9"/>
      <c r="G3" s="9"/>
      <c r="H3" s="1"/>
      <c r="I3" s="9"/>
    </row>
    <row r="4" spans="1:9">
      <c r="A4" s="154" t="s">
        <v>20</v>
      </c>
      <c r="B4" s="121" t="s">
        <v>4</v>
      </c>
      <c r="C4" s="121" t="s">
        <v>5</v>
      </c>
      <c r="D4" s="121" t="s">
        <v>6</v>
      </c>
      <c r="E4" s="121" t="s">
        <v>7</v>
      </c>
      <c r="F4" s="121" t="s">
        <v>21</v>
      </c>
      <c r="G4" s="121" t="s">
        <v>67</v>
      </c>
      <c r="H4" s="121" t="s">
        <v>119</v>
      </c>
      <c r="I4" s="155" t="s">
        <v>233</v>
      </c>
    </row>
    <row r="5" spans="1:9">
      <c r="A5" s="170" t="s">
        <v>70</v>
      </c>
      <c r="B5" s="171">
        <v>192.67699999999999</v>
      </c>
      <c r="C5" s="172">
        <v>197.0026298667097</v>
      </c>
      <c r="D5" s="172">
        <v>211.58953854704484</v>
      </c>
      <c r="E5" s="172">
        <v>199.16803776356736</v>
      </c>
      <c r="F5" s="172">
        <v>220.45817081898264</v>
      </c>
      <c r="G5" s="172">
        <v>256.77002971118128</v>
      </c>
      <c r="H5" s="41">
        <v>277.39409116953874</v>
      </c>
      <c r="I5" s="41">
        <v>286.43635609700527</v>
      </c>
    </row>
    <row r="6" spans="1:9">
      <c r="A6" s="173" t="s">
        <v>71</v>
      </c>
      <c r="B6" s="174">
        <v>51.927</v>
      </c>
      <c r="C6" s="175">
        <v>39.470413853097625</v>
      </c>
      <c r="D6" s="175">
        <v>41.900336051293976</v>
      </c>
      <c r="E6" s="176">
        <v>39.344633241394064</v>
      </c>
      <c r="F6" s="176">
        <v>42.719264851476055</v>
      </c>
      <c r="G6" s="176">
        <v>54.506926098734482</v>
      </c>
      <c r="H6" s="41">
        <v>61.312242279384037</v>
      </c>
      <c r="I6" s="41">
        <v>66.225906759250648</v>
      </c>
    </row>
    <row r="7" spans="1:9">
      <c r="A7" s="177" t="s">
        <v>72</v>
      </c>
      <c r="B7" s="174">
        <v>140.75</v>
      </c>
      <c r="C7" s="175">
        <v>157.53221601361207</v>
      </c>
      <c r="D7" s="175">
        <v>169.68920249575086</v>
      </c>
      <c r="E7" s="175">
        <v>159.82340452217329</v>
      </c>
      <c r="F7" s="175">
        <v>177.73890596750658</v>
      </c>
      <c r="G7" s="175">
        <v>202.2631036124468</v>
      </c>
      <c r="H7" s="41">
        <v>216.0818488901547</v>
      </c>
      <c r="I7" s="41">
        <v>220.21044933775462</v>
      </c>
    </row>
    <row r="8" spans="1:9">
      <c r="A8" s="11" t="s">
        <v>8</v>
      </c>
      <c r="B8" s="11"/>
      <c r="C8" s="12"/>
      <c r="D8" s="9"/>
      <c r="E8" s="9"/>
      <c r="F8" s="9"/>
      <c r="G8" s="9"/>
      <c r="H8" s="41"/>
      <c r="I8" s="9"/>
    </row>
    <row r="9" spans="1:9">
      <c r="A9" s="57" t="s">
        <v>221</v>
      </c>
      <c r="B9" s="60"/>
      <c r="C9" s="60"/>
      <c r="D9" s="60"/>
      <c r="E9" s="9"/>
      <c r="F9" s="9"/>
      <c r="G9" s="9"/>
      <c r="H9" s="41"/>
      <c r="I9" s="9"/>
    </row>
    <row r="10" spans="1:9">
      <c r="A10" s="61" t="s">
        <v>222</v>
      </c>
      <c r="B10" s="9"/>
      <c r="C10" s="9"/>
      <c r="D10" s="9"/>
      <c r="E10" s="9"/>
      <c r="F10" s="9"/>
      <c r="G10" s="9"/>
      <c r="H10" s="41"/>
      <c r="I10" s="9"/>
    </row>
    <row r="11" spans="1:9">
      <c r="A11" s="71" t="s">
        <v>0</v>
      </c>
      <c r="B11" s="9"/>
      <c r="C11" s="9"/>
      <c r="D11" s="9"/>
      <c r="E11" s="9"/>
      <c r="F11" s="9"/>
      <c r="G11" s="9"/>
      <c r="H11" s="1"/>
      <c r="I11" s="9"/>
    </row>
    <row r="12" spans="1:9">
      <c r="A12" s="71"/>
      <c r="B12" s="9"/>
      <c r="C12" s="9"/>
      <c r="D12" s="9"/>
      <c r="E12" s="9"/>
      <c r="F12" s="9"/>
      <c r="G12" s="9"/>
      <c r="H12" s="1"/>
      <c r="I12" s="9"/>
    </row>
    <row r="13" spans="1:9">
      <c r="A13" s="9"/>
      <c r="B13" s="9"/>
      <c r="C13" s="9"/>
      <c r="D13" s="9"/>
      <c r="E13" s="9"/>
      <c r="F13" s="9"/>
      <c r="G13" s="9"/>
      <c r="H13" s="1"/>
      <c r="I13" s="9"/>
    </row>
    <row r="14" spans="1:9">
      <c r="A14" s="9"/>
      <c r="B14" s="9"/>
      <c r="C14" s="9"/>
      <c r="D14" s="9"/>
      <c r="E14" s="9"/>
      <c r="F14" s="9"/>
      <c r="G14" s="9"/>
      <c r="H14" s="1"/>
      <c r="I14" s="9"/>
    </row>
    <row r="15" spans="1:9">
      <c r="A15" s="9"/>
      <c r="B15" s="9"/>
      <c r="C15" s="9"/>
      <c r="D15" s="9"/>
      <c r="E15" s="9"/>
      <c r="F15" s="9"/>
      <c r="G15" s="9"/>
      <c r="H15" s="1"/>
      <c r="I15" s="9"/>
    </row>
    <row r="16" spans="1:9">
      <c r="A16" s="9"/>
      <c r="B16" s="9"/>
      <c r="C16" s="9"/>
      <c r="D16" s="9"/>
      <c r="E16" s="9"/>
      <c r="F16" s="9"/>
      <c r="G16" s="9"/>
      <c r="H16" s="1"/>
      <c r="I16" s="9"/>
    </row>
    <row r="17" spans="1:9">
      <c r="A17" s="9"/>
      <c r="B17" s="9"/>
      <c r="C17" s="9"/>
      <c r="D17" s="9"/>
      <c r="E17" s="9"/>
      <c r="F17" s="9"/>
      <c r="G17" s="9"/>
      <c r="H17" s="1"/>
      <c r="I17" s="9"/>
    </row>
    <row r="18" spans="1:9">
      <c r="C18" s="137"/>
      <c r="D18" s="137"/>
      <c r="E18" s="137"/>
      <c r="F18" s="137"/>
      <c r="G18" s="137"/>
      <c r="H18" s="137"/>
      <c r="I18" s="137"/>
    </row>
  </sheetData>
  <phoneticPr fontId="164" type="noConversion"/>
  <hyperlinks>
    <hyperlink ref="A11" location="Contents!A1" display="Return to Contents" xr:uid="{00000000-0004-0000-1400-000000000000}"/>
    <hyperlink ref="A9" r:id="rId1" display="Revenue Scotland (2021) Annual Report and Accounts 2020-21" xr:uid="{00000000-0004-0000-1400-000001000000}"/>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1"/>
  <sheetViews>
    <sheetView showGridLines="0" workbookViewId="0"/>
  </sheetViews>
  <sheetFormatPr defaultRowHeight="15"/>
  <cols>
    <col min="1" max="1" width="27.7109375" customWidth="1"/>
  </cols>
  <sheetData>
    <row r="1" spans="1:14" ht="15.75">
      <c r="A1" s="38" t="s">
        <v>295</v>
      </c>
      <c r="B1" s="10"/>
      <c r="C1" s="10"/>
      <c r="D1" s="10"/>
      <c r="E1" s="10"/>
      <c r="F1" s="10"/>
      <c r="G1" s="10"/>
      <c r="H1" s="10"/>
      <c r="I1" s="10"/>
      <c r="J1" s="13"/>
      <c r="K1" s="15"/>
      <c r="L1" s="16"/>
      <c r="M1" s="14"/>
      <c r="N1" s="14"/>
    </row>
    <row r="2" spans="1:14" ht="15.75">
      <c r="A2" s="4" t="s">
        <v>166</v>
      </c>
      <c r="B2" s="10"/>
      <c r="C2" s="10"/>
      <c r="D2" s="10"/>
      <c r="E2" s="10"/>
      <c r="F2" s="10"/>
      <c r="G2" s="10"/>
      <c r="H2" s="10"/>
      <c r="I2" s="10"/>
      <c r="J2" s="13"/>
      <c r="K2" s="15"/>
      <c r="L2" s="16"/>
      <c r="M2" s="14"/>
      <c r="N2" s="14"/>
    </row>
    <row r="3" spans="1:14" ht="15.75">
      <c r="A3" s="4" t="s">
        <v>256</v>
      </c>
      <c r="B3" s="10"/>
      <c r="C3" s="10"/>
      <c r="D3" s="10"/>
      <c r="E3" s="10"/>
      <c r="F3" s="10"/>
      <c r="G3" s="10"/>
      <c r="H3" s="10"/>
      <c r="I3" s="10"/>
      <c r="J3" s="13"/>
      <c r="K3" s="15"/>
      <c r="L3" s="16"/>
      <c r="M3" s="14"/>
      <c r="N3" s="14"/>
    </row>
    <row r="4" spans="1:14">
      <c r="A4" s="178" t="s">
        <v>229</v>
      </c>
      <c r="B4" s="121" t="s">
        <v>9</v>
      </c>
      <c r="C4" s="121" t="s">
        <v>1</v>
      </c>
      <c r="D4" s="121" t="s">
        <v>2</v>
      </c>
      <c r="E4" s="121" t="s">
        <v>3</v>
      </c>
      <c r="F4" s="121" t="s">
        <v>4</v>
      </c>
      <c r="G4" s="121" t="s">
        <v>5</v>
      </c>
      <c r="H4" s="121" t="s">
        <v>6</v>
      </c>
      <c r="I4" s="121" t="s">
        <v>7</v>
      </c>
      <c r="J4" s="121" t="s">
        <v>21</v>
      </c>
      <c r="K4" s="121" t="s">
        <v>67</v>
      </c>
      <c r="L4" s="136" t="s">
        <v>119</v>
      </c>
      <c r="M4" s="179" t="s">
        <v>233</v>
      </c>
      <c r="N4" s="9"/>
    </row>
    <row r="5" spans="1:14">
      <c r="A5" s="180" t="s">
        <v>23</v>
      </c>
      <c r="B5" s="181">
        <v>7.609270595766815</v>
      </c>
      <c r="C5" s="181">
        <v>2.5600966878894793</v>
      </c>
      <c r="D5" s="181">
        <v>2.2439106536043196</v>
      </c>
      <c r="E5" s="181">
        <v>1.9639470414829496</v>
      </c>
      <c r="F5" s="181">
        <v>1.9380469701427039</v>
      </c>
      <c r="G5" s="181">
        <v>1.8976017747486029</v>
      </c>
      <c r="H5" s="182" t="e">
        <v>#N/A</v>
      </c>
      <c r="I5" s="182" t="e">
        <v>#N/A</v>
      </c>
      <c r="J5" s="182" t="e">
        <v>#N/A</v>
      </c>
      <c r="K5" s="182" t="e">
        <v>#N/A</v>
      </c>
      <c r="L5" s="182" t="e">
        <v>#N/A</v>
      </c>
      <c r="M5" s="182" t="e">
        <v>#N/A</v>
      </c>
      <c r="N5" s="9"/>
    </row>
    <row r="6" spans="1:14">
      <c r="A6" s="180" t="s">
        <v>24</v>
      </c>
      <c r="B6" s="181">
        <v>4.6268449470201034</v>
      </c>
      <c r="C6" s="181">
        <v>2.6164427388917444</v>
      </c>
      <c r="D6" s="181">
        <v>1.8002442003819175</v>
      </c>
      <c r="E6" s="181">
        <v>1.5865632539914021</v>
      </c>
      <c r="F6" s="181">
        <v>1.6584467973235428</v>
      </c>
      <c r="G6" s="181">
        <v>1.6443382166023479</v>
      </c>
      <c r="H6" s="183">
        <v>1.6184059848151078</v>
      </c>
      <c r="I6" s="182" t="e">
        <v>#N/A</v>
      </c>
      <c r="J6" s="182" t="e">
        <v>#N/A</v>
      </c>
      <c r="K6" s="182" t="e">
        <v>#N/A</v>
      </c>
      <c r="L6" s="182" t="e">
        <v>#N/A</v>
      </c>
      <c r="M6" s="182" t="e">
        <v>#N/A</v>
      </c>
      <c r="N6" s="9"/>
    </row>
    <row r="7" spans="1:14">
      <c r="A7" s="184" t="s">
        <v>25</v>
      </c>
      <c r="B7" s="17">
        <v>3.7304452466907301</v>
      </c>
      <c r="C7" s="18">
        <v>-0.67308223067573669</v>
      </c>
      <c r="D7" s="18">
        <v>-1.6622042348201305</v>
      </c>
      <c r="E7" s="18">
        <v>1.0697604559069651</v>
      </c>
      <c r="F7" s="18">
        <v>0.9559494743679009</v>
      </c>
      <c r="G7" s="18">
        <v>0.81416983093773876</v>
      </c>
      <c r="H7" s="18">
        <v>0.69229438835247681</v>
      </c>
      <c r="I7" s="182" t="e">
        <v>#N/A</v>
      </c>
      <c r="J7" s="182" t="e">
        <v>#N/A</v>
      </c>
      <c r="K7" s="182" t="e">
        <v>#N/A</v>
      </c>
      <c r="L7" s="182" t="e">
        <v>#N/A</v>
      </c>
      <c r="M7" s="182" t="e">
        <v>#N/A</v>
      </c>
      <c r="N7" s="9"/>
    </row>
    <row r="8" spans="1:14">
      <c r="A8" s="184" t="s">
        <v>26</v>
      </c>
      <c r="B8" s="17">
        <v>3.7304452466907301</v>
      </c>
      <c r="C8" s="18">
        <v>0.65660271883813959</v>
      </c>
      <c r="D8" s="18">
        <v>6.2470088054777898E-2</v>
      </c>
      <c r="E8" s="18">
        <v>1.0758609769547345</v>
      </c>
      <c r="F8" s="18">
        <v>1.0639034981577256</v>
      </c>
      <c r="G8" s="18">
        <v>0.88582939965531349</v>
      </c>
      <c r="H8" s="18">
        <v>0.73843681927958649</v>
      </c>
      <c r="I8" s="18">
        <v>0.6477567455622113</v>
      </c>
      <c r="J8" s="182" t="e">
        <v>#N/A</v>
      </c>
      <c r="K8" s="182" t="e">
        <v>#N/A</v>
      </c>
      <c r="L8" s="182" t="e">
        <v>#N/A</v>
      </c>
      <c r="M8" s="182" t="e">
        <v>#N/A</v>
      </c>
      <c r="N8" s="9"/>
    </row>
    <row r="9" spans="1:14">
      <c r="A9" s="184" t="s">
        <v>17</v>
      </c>
      <c r="B9" s="17">
        <v>3.7304452466907301</v>
      </c>
      <c r="C9" s="17">
        <v>0.40603248259860614</v>
      </c>
      <c r="D9" s="18">
        <v>0.70206916239281503</v>
      </c>
      <c r="E9" s="18">
        <v>1.15986624253073</v>
      </c>
      <c r="F9" s="18">
        <v>0.91846384669842496</v>
      </c>
      <c r="G9" s="18">
        <v>0.78762482667447098</v>
      </c>
      <c r="H9" s="18">
        <v>0.67017048010509195</v>
      </c>
      <c r="I9" s="18">
        <v>0.60754786987346998</v>
      </c>
      <c r="J9" s="182" t="e">
        <v>#N/A</v>
      </c>
      <c r="K9" s="182" t="e">
        <v>#N/A</v>
      </c>
      <c r="L9" s="182" t="e">
        <v>#N/A</v>
      </c>
      <c r="M9" s="182" t="e">
        <v>#N/A</v>
      </c>
      <c r="N9" s="9"/>
    </row>
    <row r="10" spans="1:14">
      <c r="A10" s="184" t="s">
        <v>27</v>
      </c>
      <c r="B10" s="17">
        <v>3.7304452466907301</v>
      </c>
      <c r="C10" s="17">
        <v>0.40603248259860614</v>
      </c>
      <c r="D10" s="17">
        <v>-0.11554015020219799</v>
      </c>
      <c r="E10" s="18">
        <v>-9.1631666681722841</v>
      </c>
      <c r="F10" s="18">
        <v>9.9636303035480758</v>
      </c>
      <c r="G10" s="18">
        <v>0.82940264310609191</v>
      </c>
      <c r="H10" s="18">
        <v>0.69671279434313504</v>
      </c>
      <c r="I10" s="18">
        <v>0.6245076437160435</v>
      </c>
      <c r="J10" s="18">
        <v>0.56846426186685228</v>
      </c>
      <c r="K10" s="182" t="e">
        <v>#N/A</v>
      </c>
      <c r="L10" s="182" t="e">
        <v>#N/A</v>
      </c>
      <c r="M10" s="182" t="e">
        <v>#N/A</v>
      </c>
      <c r="N10" s="9"/>
    </row>
    <row r="11" spans="1:14">
      <c r="A11" s="184" t="s">
        <v>68</v>
      </c>
      <c r="B11" s="17">
        <v>3.7304452466907301</v>
      </c>
      <c r="C11" s="17">
        <v>0.40603248259860614</v>
      </c>
      <c r="D11" s="17">
        <v>-0.11554015020219799</v>
      </c>
      <c r="E11" s="17">
        <v>-5.8222479275110821</v>
      </c>
      <c r="F11" s="18">
        <v>11.05362347451937</v>
      </c>
      <c r="G11" s="18">
        <v>3.5477138963124766E-2</v>
      </c>
      <c r="H11" s="18">
        <v>0.12548998066173045</v>
      </c>
      <c r="I11" s="18">
        <v>0.20670984557855654</v>
      </c>
      <c r="J11" s="18">
        <v>0.23545842143304352</v>
      </c>
      <c r="K11" s="18">
        <v>0.25678363034469243</v>
      </c>
      <c r="L11" s="182" t="e">
        <v>#N/A</v>
      </c>
      <c r="M11" s="182" t="e">
        <v>#N/A</v>
      </c>
      <c r="N11" s="9"/>
    </row>
    <row r="12" spans="1:14">
      <c r="A12" s="184" t="s">
        <v>87</v>
      </c>
      <c r="B12" s="17">
        <v>3.7304452466907301</v>
      </c>
      <c r="C12" s="17">
        <v>0.40603248259860614</v>
      </c>
      <c r="D12" s="17">
        <v>-0.11554015020219799</v>
      </c>
      <c r="E12" s="17">
        <v>-5.8222479275110821</v>
      </c>
      <c r="F12" s="18">
        <v>14.933970816352836</v>
      </c>
      <c r="G12" s="18">
        <v>-3.309850630662392</v>
      </c>
      <c r="H12" s="18">
        <v>0.12509067009094377</v>
      </c>
      <c r="I12" s="18">
        <v>0.20645984109852744</v>
      </c>
      <c r="J12" s="18">
        <v>0.23530236237769842</v>
      </c>
      <c r="K12" s="18">
        <v>0.25668645305241267</v>
      </c>
      <c r="L12" s="182" t="e">
        <v>#N/A</v>
      </c>
      <c r="M12" s="182" t="e">
        <v>#N/A</v>
      </c>
      <c r="N12" s="9"/>
    </row>
    <row r="13" spans="1:14" ht="15.75">
      <c r="A13" s="184" t="s">
        <v>123</v>
      </c>
      <c r="B13" s="17">
        <v>3.7304452466907301</v>
      </c>
      <c r="C13" s="17">
        <v>0.40603248259860614</v>
      </c>
      <c r="D13" s="17">
        <v>-0.11554015020219799</v>
      </c>
      <c r="E13" s="17">
        <v>-5.8222479275110821</v>
      </c>
      <c r="F13" s="18">
        <v>24.65513622812432</v>
      </c>
      <c r="G13" s="18">
        <v>-11.101514862273909</v>
      </c>
      <c r="H13" s="18">
        <v>0.16012045587596724</v>
      </c>
      <c r="I13" s="18">
        <v>0.22755020301139517</v>
      </c>
      <c r="J13" s="18">
        <v>0.25651028096707051</v>
      </c>
      <c r="K13" s="185">
        <v>0.26969818789317479</v>
      </c>
      <c r="L13" s="18">
        <v>0.27513118016091465</v>
      </c>
      <c r="M13" s="182" t="e">
        <v>#N/A</v>
      </c>
      <c r="N13" s="9"/>
    </row>
    <row r="14" spans="1:14" ht="15.75">
      <c r="A14" s="184" t="s">
        <v>181</v>
      </c>
      <c r="B14" s="17">
        <v>3.7304452466907301</v>
      </c>
      <c r="C14" s="17">
        <v>0.40603248259860614</v>
      </c>
      <c r="D14" s="17">
        <v>-0.11554015020219799</v>
      </c>
      <c r="E14" s="17">
        <v>-5.8222479275110821</v>
      </c>
      <c r="F14" s="17">
        <v>15.720804746698702</v>
      </c>
      <c r="G14" s="18">
        <v>-10.792349125572176</v>
      </c>
      <c r="H14" s="18">
        <v>-10.820660333890576</v>
      </c>
      <c r="I14" s="18">
        <v>-2.817944859032151</v>
      </c>
      <c r="J14" s="18">
        <v>9.641235114699187</v>
      </c>
      <c r="K14" s="186">
        <v>14.585062421002348</v>
      </c>
      <c r="L14" s="18">
        <v>5.2856277005396191</v>
      </c>
      <c r="M14" s="182" t="e">
        <v>#N/A</v>
      </c>
      <c r="N14" s="9"/>
    </row>
    <row r="15" spans="1:14">
      <c r="A15" s="184" t="s">
        <v>245</v>
      </c>
      <c r="B15" s="17">
        <v>3.7304452466907301</v>
      </c>
      <c r="C15" s="17">
        <v>0.40603248259860614</v>
      </c>
      <c r="D15" s="17">
        <v>-0.11554015020219799</v>
      </c>
      <c r="E15" s="17">
        <v>-5.8222479275110821</v>
      </c>
      <c r="F15" s="17">
        <v>15.720804746698702</v>
      </c>
      <c r="G15" s="18">
        <v>-10.981136846253293</v>
      </c>
      <c r="H15" s="18">
        <v>-10.626845350719471</v>
      </c>
      <c r="I15" s="18">
        <v>-2.8178105922581076</v>
      </c>
      <c r="J15" s="18">
        <v>9.6413385440270893</v>
      </c>
      <c r="K15" s="18">
        <v>14.585135838245989</v>
      </c>
      <c r="L15" s="18">
        <v>5.2856734124196114</v>
      </c>
      <c r="M15" s="18">
        <v>0.29431434973832271</v>
      </c>
      <c r="N15" s="9"/>
    </row>
    <row r="16" spans="1:14" ht="11.85" customHeight="1">
      <c r="A16" s="19" t="s">
        <v>8</v>
      </c>
      <c r="B16" s="13"/>
      <c r="C16" s="13"/>
      <c r="D16" s="13"/>
      <c r="E16" s="13"/>
      <c r="F16" s="13"/>
      <c r="G16" s="13"/>
      <c r="H16" s="13"/>
      <c r="I16" s="13"/>
      <c r="J16" s="13"/>
      <c r="K16" s="13"/>
      <c r="L16" s="9"/>
      <c r="M16" s="9"/>
      <c r="N16" s="9"/>
    </row>
    <row r="17" spans="1:14" ht="12.95" customHeight="1">
      <c r="A17" s="60" t="s">
        <v>162</v>
      </c>
      <c r="B17" s="60"/>
      <c r="C17" s="60"/>
      <c r="D17" s="60"/>
      <c r="E17" s="60"/>
      <c r="F17" s="60"/>
      <c r="G17" s="60"/>
      <c r="H17" s="60"/>
      <c r="I17" s="63"/>
      <c r="J17" s="63"/>
      <c r="K17" s="63"/>
      <c r="L17" s="62"/>
      <c r="M17" s="62"/>
      <c r="N17" s="62"/>
    </row>
    <row r="18" spans="1:14" ht="15.75">
      <c r="A18" s="20" t="s">
        <v>177</v>
      </c>
      <c r="B18" s="21"/>
      <c r="C18" s="21"/>
      <c r="D18" s="21"/>
      <c r="E18" s="21"/>
      <c r="F18" s="21"/>
      <c r="G18" s="21"/>
      <c r="H18" s="21"/>
      <c r="I18" s="21"/>
      <c r="J18" s="21"/>
      <c r="K18" s="9"/>
      <c r="L18" s="9"/>
      <c r="M18" s="9"/>
      <c r="N18" s="9"/>
    </row>
    <row r="19" spans="1:14">
      <c r="A19" s="71" t="s">
        <v>0</v>
      </c>
      <c r="B19" s="9"/>
      <c r="C19" s="9"/>
      <c r="D19" s="9"/>
      <c r="E19" s="9"/>
      <c r="F19" s="9"/>
      <c r="G19" s="9"/>
      <c r="H19" s="9"/>
      <c r="I19" s="9"/>
      <c r="J19" s="9"/>
      <c r="K19" s="125"/>
      <c r="L19" s="9"/>
      <c r="M19" s="9"/>
      <c r="N19" s="9"/>
    </row>
    <row r="20" spans="1:14">
      <c r="A20" s="71"/>
      <c r="B20" s="9"/>
      <c r="C20" s="9"/>
      <c r="D20" s="9"/>
      <c r="E20" s="9"/>
      <c r="F20" s="9"/>
      <c r="G20" s="9"/>
      <c r="H20" s="9"/>
      <c r="I20" s="9"/>
      <c r="J20" s="9"/>
      <c r="K20" s="9"/>
      <c r="L20" s="9"/>
      <c r="M20" s="9"/>
      <c r="N20" s="9"/>
    </row>
    <row r="21" spans="1:14">
      <c r="A21" s="9"/>
      <c r="B21" s="9"/>
      <c r="C21" s="9"/>
      <c r="D21" s="9"/>
      <c r="E21" s="9"/>
      <c r="F21" s="9"/>
      <c r="G21" s="9"/>
      <c r="H21" s="9"/>
      <c r="I21" s="9"/>
      <c r="J21" s="9"/>
      <c r="K21" s="9"/>
      <c r="L21" s="9"/>
      <c r="M21" s="9"/>
      <c r="N21" s="9"/>
    </row>
  </sheetData>
  <phoneticPr fontId="164" type="noConversion"/>
  <hyperlinks>
    <hyperlink ref="A17" r:id="rId1" display="Revenue Scotland (2019)." xr:uid="{00000000-0004-0000-1600-000000000000}"/>
    <hyperlink ref="A17:H17" r:id="rId2" display="Revenue Scotland (2021) Land and Buildings Transaction Tax Statistics." xr:uid="{00000000-0004-0000-1600-000001000000}"/>
    <hyperlink ref="A19" location="Contents!A1" display="Return to Contents" xr:uid="{00000000-0004-0000-1600-000002000000}"/>
  </hyperlinks>
  <pageMargins left="0.7" right="0.7" top="0.75" bottom="0.75" header="0.3" footer="0.3"/>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59"/>
  <sheetViews>
    <sheetView showGridLines="0" zoomScaleNormal="100" workbookViewId="0"/>
  </sheetViews>
  <sheetFormatPr defaultColWidth="9.140625" defaultRowHeight="14.25"/>
  <cols>
    <col min="1" max="1" width="29.5703125" style="9" customWidth="1"/>
    <col min="2" max="3" width="9.140625" style="9"/>
    <col min="4" max="4" width="12" style="22" customWidth="1"/>
    <col min="5" max="5" width="15.140625" style="22" bestFit="1" customWidth="1"/>
    <col min="6" max="6" width="10.85546875" style="22" customWidth="1"/>
    <col min="7" max="7" width="15.140625" style="9" bestFit="1" customWidth="1"/>
    <col min="8" max="8" width="12" style="9" customWidth="1"/>
    <col min="9" max="9" width="17.140625" style="9" customWidth="1"/>
    <col min="10" max="16384" width="9.140625" style="9"/>
  </cols>
  <sheetData>
    <row r="1" spans="1:8" ht="15">
      <c r="A1" s="39" t="s">
        <v>294</v>
      </c>
    </row>
    <row r="2" spans="1:8">
      <c r="A2" s="4" t="s">
        <v>165</v>
      </c>
    </row>
    <row r="3" spans="1:8">
      <c r="A3" s="4" t="s">
        <v>270</v>
      </c>
    </row>
    <row r="4" spans="1:8" ht="30">
      <c r="A4" s="187" t="s">
        <v>125</v>
      </c>
      <c r="B4" s="121" t="s">
        <v>124</v>
      </c>
      <c r="C4" s="121" t="s">
        <v>28</v>
      </c>
      <c r="D4" s="188" t="s">
        <v>68</v>
      </c>
      <c r="E4" s="188" t="s">
        <v>87</v>
      </c>
      <c r="F4" s="188" t="s">
        <v>123</v>
      </c>
      <c r="G4" s="188" t="s">
        <v>181</v>
      </c>
      <c r="H4" s="189" t="s">
        <v>245</v>
      </c>
    </row>
    <row r="5" spans="1:8">
      <c r="A5" s="190" t="s">
        <v>4</v>
      </c>
      <c r="B5" s="22" t="s">
        <v>29</v>
      </c>
      <c r="C5" s="64">
        <v>181.4404133921843</v>
      </c>
      <c r="D5" s="191" t="e">
        <v>#N/A</v>
      </c>
      <c r="E5" s="191" t="e">
        <v>#N/A</v>
      </c>
      <c r="F5" s="191" t="e">
        <v>#N/A</v>
      </c>
      <c r="G5" s="191" t="e">
        <v>#N/A</v>
      </c>
      <c r="H5" s="191" t="e">
        <v>#N/A</v>
      </c>
    </row>
    <row r="6" spans="1:8">
      <c r="A6" s="190" t="s">
        <v>4</v>
      </c>
      <c r="B6" s="22" t="s">
        <v>30</v>
      </c>
      <c r="C6" s="64">
        <v>53.453995511757249</v>
      </c>
      <c r="D6" s="44">
        <v>44.673301589323898</v>
      </c>
      <c r="E6" s="191" t="e">
        <v>#N/A</v>
      </c>
      <c r="F6" s="191" t="e">
        <v>#N/A</v>
      </c>
      <c r="G6" s="191" t="e">
        <v>#N/A</v>
      </c>
      <c r="H6" s="191" t="e">
        <v>#N/A</v>
      </c>
    </row>
    <row r="7" spans="1:8">
      <c r="A7" s="190" t="s">
        <v>4</v>
      </c>
      <c r="B7" s="22" t="s">
        <v>31</v>
      </c>
      <c r="C7" s="64">
        <v>-16.097242261726507</v>
      </c>
      <c r="D7" s="44">
        <v>-21.733310299316866</v>
      </c>
      <c r="E7" s="44">
        <v>-21.653661756057129</v>
      </c>
      <c r="F7" s="191" t="e">
        <v>#N/A</v>
      </c>
      <c r="G7" s="191" t="e">
        <v>#N/A</v>
      </c>
      <c r="H7" s="191" t="e">
        <v>#N/A</v>
      </c>
    </row>
    <row r="8" spans="1:8">
      <c r="A8" s="190" t="s">
        <v>4</v>
      </c>
      <c r="B8" s="22" t="s">
        <v>32</v>
      </c>
      <c r="C8" s="64">
        <v>-24.609581556033422</v>
      </c>
      <c r="D8" s="44">
        <v>-26.855206480831907</v>
      </c>
      <c r="E8" s="44">
        <v>-26.307730589427937</v>
      </c>
      <c r="F8" s="44">
        <v>-24.314358956350734</v>
      </c>
      <c r="G8" s="191" t="e">
        <v>#N/A</v>
      </c>
      <c r="H8" s="191" t="e">
        <v>#N/A</v>
      </c>
    </row>
    <row r="9" spans="1:8">
      <c r="A9" s="190" t="s">
        <v>5</v>
      </c>
      <c r="B9" s="22" t="s">
        <v>29</v>
      </c>
      <c r="C9" s="64">
        <v>-3.6338599242627101</v>
      </c>
      <c r="D9" s="44">
        <v>1.8046252081749259E-2</v>
      </c>
      <c r="E9" s="44">
        <v>0.53996648423495497</v>
      </c>
      <c r="F9" s="44">
        <v>12.630540189985574</v>
      </c>
      <c r="G9" s="191" t="e">
        <v>#N/A</v>
      </c>
      <c r="H9" s="191" t="e">
        <v>#N/A</v>
      </c>
    </row>
    <row r="10" spans="1:8">
      <c r="A10" s="190" t="s">
        <v>5</v>
      </c>
      <c r="B10" s="22" t="s">
        <v>30</v>
      </c>
      <c r="C10" s="64">
        <v>-10.1223970751868</v>
      </c>
      <c r="D10" s="44">
        <v>6.5834914542928225E-2</v>
      </c>
      <c r="E10" s="44">
        <v>-11.249575104408526</v>
      </c>
      <c r="F10" s="44">
        <v>-8.9853049965240679</v>
      </c>
      <c r="G10" s="191" t="e">
        <v>#N/A</v>
      </c>
      <c r="H10" s="191" t="e">
        <v>#N/A</v>
      </c>
    </row>
    <row r="11" spans="1:8">
      <c r="A11" s="190" t="s">
        <v>5</v>
      </c>
      <c r="B11" s="22" t="s">
        <v>31</v>
      </c>
      <c r="C11" s="64">
        <v>-7.0489728361405879</v>
      </c>
      <c r="D11" s="44">
        <v>7.6423940694292369E-2</v>
      </c>
      <c r="E11" s="44">
        <v>7.5874344692317131E-2</v>
      </c>
      <c r="F11" s="44">
        <v>-33.390513947592439</v>
      </c>
      <c r="G11" s="192">
        <v>-6.1128065696814824</v>
      </c>
      <c r="H11" s="191" t="e">
        <v>#N/A</v>
      </c>
    </row>
    <row r="12" spans="1:8">
      <c r="A12" s="190" t="s">
        <v>5</v>
      </c>
      <c r="B12" s="22" t="s">
        <v>32</v>
      </c>
      <c r="C12" s="191" t="e">
        <v>#N/A</v>
      </c>
      <c r="D12" s="44">
        <v>-4.2540700464799297E-2</v>
      </c>
      <c r="E12" s="44">
        <v>-4.3212646785262265E-2</v>
      </c>
      <c r="F12" s="44">
        <v>21.770509734943634</v>
      </c>
      <c r="G12" s="192">
        <v>-2.566931866957082</v>
      </c>
      <c r="H12" s="192">
        <v>-2.5657207808059384</v>
      </c>
    </row>
    <row r="13" spans="1:8">
      <c r="A13" s="190" t="s">
        <v>6</v>
      </c>
      <c r="B13" s="22" t="s">
        <v>29</v>
      </c>
      <c r="C13" s="191" t="e">
        <v>#N/A</v>
      </c>
      <c r="D13" s="44">
        <v>7.886018878424661E-2</v>
      </c>
      <c r="E13" s="44">
        <v>7.8393433205059537E-2</v>
      </c>
      <c r="F13" s="44">
        <v>0.2057037108798454</v>
      </c>
      <c r="G13" s="192">
        <v>3.7577968070580186</v>
      </c>
      <c r="H13" s="192">
        <v>3.766949025861003</v>
      </c>
    </row>
    <row r="14" spans="1:8">
      <c r="A14" s="190" t="s">
        <v>6</v>
      </c>
      <c r="B14" s="22" t="s">
        <v>30</v>
      </c>
      <c r="C14" s="191" t="e">
        <v>#N/A</v>
      </c>
      <c r="D14" s="44">
        <v>0.15397252397069128</v>
      </c>
      <c r="E14" s="44">
        <v>0.1535980130432435</v>
      </c>
      <c r="F14" s="44">
        <v>0.20586837301215244</v>
      </c>
      <c r="G14" s="192">
        <v>4.5304937128438594</v>
      </c>
      <c r="H14" s="192">
        <v>4.6094810674826192</v>
      </c>
    </row>
    <row r="15" spans="1:8">
      <c r="A15" s="190" t="s">
        <v>6</v>
      </c>
      <c r="B15" s="22" t="s">
        <v>31</v>
      </c>
      <c r="C15" s="191" t="e">
        <v>#N/A</v>
      </c>
      <c r="D15" s="44">
        <v>0.16907118140008226</v>
      </c>
      <c r="E15" s="44">
        <v>0.16872602233284351</v>
      </c>
      <c r="F15" s="44">
        <v>0.11752228186121538</v>
      </c>
      <c r="G15" s="192">
        <v>0.15296207051085864</v>
      </c>
      <c r="H15" s="192">
        <v>0.71648083558428999</v>
      </c>
    </row>
    <row r="16" spans="1:8">
      <c r="A16" s="190" t="s">
        <v>6</v>
      </c>
      <c r="B16" s="22" t="s">
        <v>32</v>
      </c>
      <c r="C16" s="191" t="e">
        <v>#N/A</v>
      </c>
      <c r="D16" s="44">
        <v>8.332715333136953E-2</v>
      </c>
      <c r="E16" s="44">
        <v>8.290439809286454E-2</v>
      </c>
      <c r="F16" s="44">
        <v>0.19265843962219531</v>
      </c>
      <c r="G16" s="192">
        <v>8.543483016251574E-2</v>
      </c>
      <c r="H16" s="192">
        <v>8.5619459029750433E-2</v>
      </c>
    </row>
    <row r="17" spans="1:8">
      <c r="A17" s="82" t="s">
        <v>7</v>
      </c>
      <c r="B17" s="22" t="s">
        <v>29</v>
      </c>
      <c r="C17" s="191" t="e">
        <v>#N/A</v>
      </c>
      <c r="D17" s="44">
        <v>0.18713930457221473</v>
      </c>
      <c r="E17" s="44">
        <v>0.18684667869535154</v>
      </c>
      <c r="F17" s="44">
        <v>0.24420747710363067</v>
      </c>
      <c r="G17" s="192">
        <v>0.16123792363224254</v>
      </c>
      <c r="H17" s="192">
        <v>0.16136291813632297</v>
      </c>
    </row>
    <row r="18" spans="1:8">
      <c r="A18" s="82" t="s">
        <v>7</v>
      </c>
      <c r="B18" s="22" t="s">
        <v>30</v>
      </c>
      <c r="C18" s="191" t="e">
        <v>#N/A</v>
      </c>
      <c r="D18" s="44">
        <v>0.22668773435889911</v>
      </c>
      <c r="E18" s="44">
        <v>0.22645326165955382</v>
      </c>
      <c r="F18" s="44">
        <v>0.25254226959454673</v>
      </c>
      <c r="G18" s="192">
        <v>0.1905006484304117</v>
      </c>
      <c r="H18" s="192">
        <v>0.1906017915969116</v>
      </c>
    </row>
    <row r="19" spans="1:8">
      <c r="A19" s="82" t="s">
        <v>7</v>
      </c>
      <c r="B19" s="22" t="s">
        <v>31</v>
      </c>
      <c r="C19" s="191" t="e">
        <v>#N/A</v>
      </c>
      <c r="D19" s="44">
        <v>0.22753191208682022</v>
      </c>
      <c r="E19" s="44">
        <v>0.22731595348952638</v>
      </c>
      <c r="F19" s="44">
        <v>0.18673200082348629</v>
      </c>
      <c r="G19" s="192">
        <v>0.19050368214527325</v>
      </c>
      <c r="H19" s="192">
        <v>0.19060257622118826</v>
      </c>
    </row>
    <row r="20" spans="1:8">
      <c r="A20" s="82" t="s">
        <v>7</v>
      </c>
      <c r="B20" s="29" t="s">
        <v>32</v>
      </c>
      <c r="C20" s="191" t="e">
        <v>#N/A</v>
      </c>
      <c r="D20" s="44">
        <v>0.17398297493764758</v>
      </c>
      <c r="E20" s="44">
        <v>0.17371816436255738</v>
      </c>
      <c r="F20" s="44">
        <v>0.26047675176106289</v>
      </c>
      <c r="G20" s="192">
        <v>0.14970002259996562</v>
      </c>
      <c r="H20" s="192">
        <v>0.1498228345699637</v>
      </c>
    </row>
    <row r="21" spans="1:8">
      <c r="A21" s="190" t="s">
        <v>21</v>
      </c>
      <c r="B21" s="22" t="s">
        <v>29</v>
      </c>
      <c r="C21" s="191" t="e">
        <v>#N/A</v>
      </c>
      <c r="D21" s="44">
        <v>0.22139719912772637</v>
      </c>
      <c r="E21" s="44">
        <v>0.22121445122433858</v>
      </c>
      <c r="F21" s="44">
        <v>0.284752602531535</v>
      </c>
      <c r="G21" s="192">
        <v>0.20189355572458878</v>
      </c>
      <c r="H21" s="192">
        <v>0.20198721189221558</v>
      </c>
    </row>
    <row r="22" spans="1:8">
      <c r="A22" s="190" t="s">
        <v>21</v>
      </c>
      <c r="B22" s="22" t="s">
        <v>30</v>
      </c>
      <c r="C22" s="191" t="e">
        <v>#N/A</v>
      </c>
      <c r="D22" s="44">
        <v>0.24849381942166904</v>
      </c>
      <c r="E22" s="44">
        <v>0.2483474828279153</v>
      </c>
      <c r="F22" s="44">
        <v>0.28121911889378293</v>
      </c>
      <c r="G22" s="192">
        <v>0.22391221627038327</v>
      </c>
      <c r="H22" s="192">
        <v>0.22398782431709563</v>
      </c>
    </row>
    <row r="23" spans="1:8">
      <c r="A23" s="190" t="s">
        <v>21</v>
      </c>
      <c r="B23" s="22" t="s">
        <v>31</v>
      </c>
      <c r="C23" s="191" t="e">
        <v>#N/A</v>
      </c>
      <c r="D23" s="44">
        <v>0.25070361915315864</v>
      </c>
      <c r="E23" s="44">
        <v>0.25056888456276294</v>
      </c>
      <c r="F23" s="44">
        <v>0.24057706760181041</v>
      </c>
      <c r="G23" s="192">
        <v>0.22536817724825853</v>
      </c>
      <c r="H23" s="192">
        <v>0.2254418428303262</v>
      </c>
    </row>
    <row r="24" spans="1:8">
      <c r="A24" s="190" t="s">
        <v>21</v>
      </c>
      <c r="B24" s="29" t="s">
        <v>32</v>
      </c>
      <c r="C24" s="191" t="e">
        <v>#N/A</v>
      </c>
      <c r="D24" s="44">
        <v>0.21341833824817247</v>
      </c>
      <c r="E24" s="44">
        <v>0.21325303325920864</v>
      </c>
      <c r="F24" s="44">
        <v>0.26853215941695652</v>
      </c>
      <c r="G24" s="192">
        <v>0.19419133552501244</v>
      </c>
      <c r="H24" s="192">
        <v>0.1942828930844881</v>
      </c>
    </row>
    <row r="25" spans="1:8">
      <c r="A25" s="190" t="s">
        <v>67</v>
      </c>
      <c r="B25" s="22" t="s">
        <v>29</v>
      </c>
      <c r="C25" s="191" t="e">
        <v>#N/A</v>
      </c>
      <c r="D25" s="44">
        <v>0.25009242335740645</v>
      </c>
      <c r="E25" s="44">
        <v>0.24997857136408452</v>
      </c>
      <c r="F25" s="44">
        <v>0.28578080155854391</v>
      </c>
      <c r="G25" s="192">
        <v>0.25613513559972212</v>
      </c>
      <c r="H25" s="192">
        <v>0.25620806636663662</v>
      </c>
    </row>
    <row r="26" spans="1:8">
      <c r="A26" s="190" t="s">
        <v>67</v>
      </c>
      <c r="B26" s="22" t="s">
        <v>30</v>
      </c>
      <c r="C26" s="191" t="e">
        <v>#N/A</v>
      </c>
      <c r="D26" s="44">
        <v>0.26461022576091953</v>
      </c>
      <c r="E26" s="44">
        <v>0.26451908666482726</v>
      </c>
      <c r="F26" s="44">
        <v>0.28517266181671275</v>
      </c>
      <c r="G26" s="192">
        <v>0.26939912313714842</v>
      </c>
      <c r="H26" s="192">
        <v>0.26945789033248069</v>
      </c>
    </row>
    <row r="27" spans="1:8">
      <c r="A27" s="190" t="s">
        <v>67</v>
      </c>
      <c r="B27" s="22" t="s">
        <v>31</v>
      </c>
      <c r="C27" s="191" t="e">
        <v>#N/A</v>
      </c>
      <c r="D27" s="45">
        <v>0.2631493717628608</v>
      </c>
      <c r="E27" s="45">
        <v>0.26306548520593775</v>
      </c>
      <c r="F27" s="44">
        <v>0.25620759269608939</v>
      </c>
      <c r="G27" s="192">
        <v>0.26758436852278855</v>
      </c>
      <c r="H27" s="192">
        <v>0.26764144717335014</v>
      </c>
    </row>
    <row r="28" spans="1:8">
      <c r="A28" s="190" t="s">
        <v>67</v>
      </c>
      <c r="B28" s="29" t="s">
        <v>32</v>
      </c>
      <c r="C28" s="191" t="e">
        <v>#N/A</v>
      </c>
      <c r="D28" s="44">
        <v>0.24519692808069316</v>
      </c>
      <c r="E28" s="44">
        <v>0.24509397665810617</v>
      </c>
      <c r="F28" s="45">
        <v>0.28034685808739912</v>
      </c>
      <c r="G28" s="192">
        <v>0.25070527350021798</v>
      </c>
      <c r="H28" s="192">
        <v>0.25077625773690659</v>
      </c>
    </row>
    <row r="29" spans="1:8">
      <c r="A29" s="190" t="s">
        <v>119</v>
      </c>
      <c r="B29" s="22" t="s">
        <v>29</v>
      </c>
      <c r="C29" s="191" t="e">
        <v>#N/A</v>
      </c>
      <c r="D29" s="191" t="e">
        <v>#N/A</v>
      </c>
      <c r="E29" s="191" t="e">
        <v>#N/A</v>
      </c>
      <c r="F29" s="44">
        <v>0.28852925150759656</v>
      </c>
      <c r="G29" s="192">
        <v>0.27394842692093579</v>
      </c>
      <c r="H29" s="192">
        <v>0.27400036631811897</v>
      </c>
    </row>
    <row r="30" spans="1:8">
      <c r="A30" s="190" t="s">
        <v>119</v>
      </c>
      <c r="B30" s="22" t="s">
        <v>30</v>
      </c>
      <c r="C30" s="191" t="e">
        <v>#N/A</v>
      </c>
      <c r="D30" s="191" t="e">
        <v>#N/A</v>
      </c>
      <c r="E30" s="191" t="e">
        <v>#N/A</v>
      </c>
      <c r="F30" s="44">
        <v>0.28525694100216548</v>
      </c>
      <c r="G30" s="192">
        <v>0.28914568826839404</v>
      </c>
      <c r="H30" s="192">
        <v>0.28918748252482307</v>
      </c>
    </row>
    <row r="31" spans="1:8">
      <c r="A31" s="190" t="s">
        <v>119</v>
      </c>
      <c r="B31" s="22" t="s">
        <v>31</v>
      </c>
      <c r="C31" s="191" t="e">
        <v>#N/A</v>
      </c>
      <c r="D31" s="191" t="e">
        <v>#N/A</v>
      </c>
      <c r="E31" s="191" t="e">
        <v>#N/A</v>
      </c>
      <c r="F31" s="44">
        <v>0.27265712134891817</v>
      </c>
      <c r="G31" s="192">
        <v>0.29419507453977589</v>
      </c>
      <c r="H31" s="192">
        <v>0.29423556026507147</v>
      </c>
    </row>
    <row r="32" spans="1:8">
      <c r="A32" s="190" t="s">
        <v>119</v>
      </c>
      <c r="B32" s="22" t="s">
        <v>32</v>
      </c>
      <c r="C32" s="191" t="e">
        <v>#N/A</v>
      </c>
      <c r="D32" s="191" t="e">
        <v>#N/A</v>
      </c>
      <c r="E32" s="191" t="e">
        <v>#N/A</v>
      </c>
      <c r="F32" s="193">
        <v>0.27639734816595762</v>
      </c>
      <c r="G32" s="193">
        <v>0.28346389822976215</v>
      </c>
      <c r="H32" s="192">
        <v>0.28351426262415713</v>
      </c>
    </row>
    <row r="33" spans="1:8">
      <c r="A33" s="190" t="s">
        <v>233</v>
      </c>
      <c r="B33" s="22" t="s">
        <v>29</v>
      </c>
      <c r="C33" s="191" t="e">
        <v>#N/A</v>
      </c>
      <c r="D33" s="191" t="e">
        <v>#N/A</v>
      </c>
      <c r="E33" s="191" t="e">
        <v>#N/A</v>
      </c>
      <c r="F33" s="191" t="e">
        <v>#N/A</v>
      </c>
      <c r="G33" s="191" t="e">
        <v>#N/A</v>
      </c>
      <c r="H33" s="192">
        <v>0.30227526437288543</v>
      </c>
    </row>
    <row r="34" spans="1:8">
      <c r="A34" s="190" t="s">
        <v>233</v>
      </c>
      <c r="B34" s="22" t="s">
        <v>30</v>
      </c>
      <c r="C34" s="191" t="e">
        <v>#N/A</v>
      </c>
      <c r="D34" s="191" t="e">
        <v>#N/A</v>
      </c>
      <c r="E34" s="191" t="e">
        <v>#N/A</v>
      </c>
      <c r="F34" s="191" t="e">
        <v>#N/A</v>
      </c>
      <c r="G34" s="191" t="e">
        <v>#N/A</v>
      </c>
      <c r="H34" s="192">
        <v>0.31263343054197756</v>
      </c>
    </row>
    <row r="35" spans="1:8">
      <c r="A35" s="190" t="s">
        <v>233</v>
      </c>
      <c r="B35" s="22" t="s">
        <v>31</v>
      </c>
      <c r="C35" s="191" t="e">
        <v>#N/A</v>
      </c>
      <c r="D35" s="191" t="e">
        <v>#N/A</v>
      </c>
      <c r="E35" s="191" t="e">
        <v>#N/A</v>
      </c>
      <c r="F35" s="191" t="e">
        <v>#N/A</v>
      </c>
      <c r="G35" s="191" t="e">
        <v>#N/A</v>
      </c>
      <c r="H35" s="192">
        <v>0.31649530648983459</v>
      </c>
    </row>
    <row r="36" spans="1:8">
      <c r="A36" s="190" t="s">
        <v>233</v>
      </c>
      <c r="B36" s="29" t="s">
        <v>32</v>
      </c>
      <c r="C36" s="191" t="e">
        <v>#N/A</v>
      </c>
      <c r="D36" s="191" t="e">
        <v>#N/A</v>
      </c>
      <c r="E36" s="191" t="e">
        <v>#N/A</v>
      </c>
      <c r="F36" s="191" t="e">
        <v>#N/A</v>
      </c>
      <c r="G36" s="191" t="e">
        <v>#N/A</v>
      </c>
      <c r="H36" s="192">
        <v>0.30204272007136712</v>
      </c>
    </row>
    <row r="37" spans="1:8">
      <c r="A37" s="12" t="s">
        <v>8</v>
      </c>
    </row>
    <row r="38" spans="1:8">
      <c r="A38" s="66" t="s">
        <v>163</v>
      </c>
    </row>
    <row r="39" spans="1:8">
      <c r="A39" s="20" t="s">
        <v>176</v>
      </c>
    </row>
    <row r="58" spans="1:1">
      <c r="A58" s="71" t="s">
        <v>0</v>
      </c>
    </row>
    <row r="59" spans="1:1">
      <c r="A59" s="71"/>
    </row>
  </sheetData>
  <phoneticPr fontId="164" type="noConversion"/>
  <hyperlinks>
    <hyperlink ref="A58:A59" location="Contents!A1" display="Return to Contents" xr:uid="{00000000-0004-0000-1700-000000000000}"/>
    <hyperlink ref="A38" r:id="rId1" display="Registers of Scotland" xr:uid="{00000000-0004-0000-1700-000001000000}"/>
  </hyperlinks>
  <pageMargins left="0.7" right="0.7" top="0.75" bottom="0.75" header="0.3" footer="0.3"/>
  <pageSetup paperSize="9" orientation="portrait" r:id="rId2"/>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9"/>
  <sheetViews>
    <sheetView showGridLines="0" workbookViewId="0"/>
  </sheetViews>
  <sheetFormatPr defaultColWidth="9" defaultRowHeight="12.75"/>
  <cols>
    <col min="1" max="1" width="19.85546875" style="9" customWidth="1"/>
    <col min="2" max="8" width="10.42578125" style="9" customWidth="1"/>
    <col min="9" max="12" width="10" style="9" customWidth="1"/>
    <col min="13" max="16384" width="9" style="9"/>
  </cols>
  <sheetData>
    <row r="1" spans="1:13" ht="15.75">
      <c r="A1" s="38" t="s">
        <v>293</v>
      </c>
      <c r="B1" s="22"/>
      <c r="C1" s="22"/>
      <c r="D1" s="22"/>
      <c r="E1" s="22"/>
      <c r="F1" s="22"/>
      <c r="G1" s="22"/>
      <c r="H1" s="22"/>
      <c r="I1" s="23"/>
      <c r="M1" s="24"/>
    </row>
    <row r="2" spans="1:13" ht="15.75">
      <c r="A2" s="4" t="s">
        <v>166</v>
      </c>
      <c r="B2" s="22"/>
      <c r="C2" s="22"/>
      <c r="D2" s="22"/>
      <c r="E2" s="22"/>
      <c r="F2" s="22"/>
      <c r="G2" s="22"/>
      <c r="H2" s="22"/>
      <c r="I2" s="23"/>
      <c r="M2" s="24"/>
    </row>
    <row r="3" spans="1:13" ht="15.75">
      <c r="A3" s="4" t="s">
        <v>256</v>
      </c>
      <c r="B3" s="22"/>
      <c r="C3" s="22"/>
      <c r="D3" s="22"/>
      <c r="E3" s="22"/>
      <c r="F3" s="22"/>
      <c r="G3" s="22"/>
      <c r="H3" s="22"/>
      <c r="I3" s="23"/>
      <c r="M3" s="24"/>
    </row>
    <row r="4" spans="1:13" ht="15">
      <c r="A4" s="178" t="s">
        <v>126</v>
      </c>
      <c r="B4" s="121" t="s">
        <v>9</v>
      </c>
      <c r="C4" s="121" t="s">
        <v>1</v>
      </c>
      <c r="D4" s="121" t="s">
        <v>2</v>
      </c>
      <c r="E4" s="121" t="s">
        <v>3</v>
      </c>
      <c r="F4" s="121" t="s">
        <v>4</v>
      </c>
      <c r="G4" s="121" t="s">
        <v>5</v>
      </c>
      <c r="H4" s="121" t="s">
        <v>6</v>
      </c>
      <c r="I4" s="121" t="s">
        <v>7</v>
      </c>
      <c r="J4" s="121" t="s">
        <v>21</v>
      </c>
      <c r="K4" s="121" t="s">
        <v>67</v>
      </c>
      <c r="L4" s="135" t="s">
        <v>119</v>
      </c>
      <c r="M4" s="194" t="s">
        <v>233</v>
      </c>
    </row>
    <row r="5" spans="1:13" ht="14.25">
      <c r="A5" s="180" t="s">
        <v>23</v>
      </c>
      <c r="B5" s="25">
        <v>4.2968709387799704</v>
      </c>
      <c r="C5" s="25">
        <v>1.8580024760069147</v>
      </c>
      <c r="D5" s="25">
        <v>1.9485850388239578</v>
      </c>
      <c r="E5" s="25">
        <v>1.9431893237148001</v>
      </c>
      <c r="F5" s="25">
        <v>1.9620130701026417</v>
      </c>
      <c r="G5" s="25">
        <v>1.9673682331465159</v>
      </c>
      <c r="H5" s="128" t="e">
        <v>#N/A</v>
      </c>
      <c r="I5" s="128" t="e">
        <v>#N/A</v>
      </c>
      <c r="J5" s="128" t="e">
        <v>#N/A</v>
      </c>
      <c r="K5" s="128" t="e">
        <v>#N/A</v>
      </c>
      <c r="L5" s="128" t="e">
        <v>#N/A</v>
      </c>
      <c r="M5" s="128" t="e">
        <v>#N/A</v>
      </c>
    </row>
    <row r="6" spans="1:13" ht="14.25">
      <c r="A6" s="180" t="s">
        <v>24</v>
      </c>
      <c r="B6" s="25">
        <v>5.4370556654654845</v>
      </c>
      <c r="C6" s="25">
        <v>2.5037240730767962</v>
      </c>
      <c r="D6" s="25">
        <v>2.2264126855688682</v>
      </c>
      <c r="E6" s="25">
        <v>2.2311927634123707</v>
      </c>
      <c r="F6" s="25">
        <v>2.2344246810628299</v>
      </c>
      <c r="G6" s="25">
        <v>2.2361644064588848</v>
      </c>
      <c r="H6" s="26">
        <v>2.237147965166586</v>
      </c>
      <c r="I6" s="128" t="e">
        <v>#N/A</v>
      </c>
      <c r="J6" s="128" t="e">
        <v>#N/A</v>
      </c>
      <c r="K6" s="128" t="e">
        <v>#N/A</v>
      </c>
      <c r="L6" s="128" t="e">
        <v>#N/A</v>
      </c>
      <c r="M6" s="128" t="e">
        <v>#N/A</v>
      </c>
    </row>
    <row r="7" spans="1:13" ht="14.25">
      <c r="A7" s="180" t="s">
        <v>25</v>
      </c>
      <c r="B7" s="27">
        <v>5.3254437869822535</v>
      </c>
      <c r="C7" s="25">
        <v>2.1236029476040308</v>
      </c>
      <c r="D7" s="25">
        <v>1.9294522283342719</v>
      </c>
      <c r="E7" s="25">
        <v>2.0558846086024873</v>
      </c>
      <c r="F7" s="25">
        <v>2.0606559942636604</v>
      </c>
      <c r="G7" s="25">
        <v>2.0629947940814519</v>
      </c>
      <c r="H7" s="26">
        <v>2.0641586639204457</v>
      </c>
      <c r="I7" s="128" t="e">
        <v>#N/A</v>
      </c>
      <c r="J7" s="128" t="e">
        <v>#N/A</v>
      </c>
      <c r="K7" s="128" t="e">
        <v>#N/A</v>
      </c>
      <c r="L7" s="128" t="e">
        <v>#N/A</v>
      </c>
      <c r="M7" s="128" t="e">
        <v>#N/A</v>
      </c>
    </row>
    <row r="8" spans="1:13" ht="14.25">
      <c r="A8" s="180" t="s">
        <v>26</v>
      </c>
      <c r="B8" s="27">
        <v>5.3254437869822535</v>
      </c>
      <c r="C8" s="25">
        <v>2.1474853192843479</v>
      </c>
      <c r="D8" s="25">
        <v>0.97751961385461605</v>
      </c>
      <c r="E8" s="25">
        <v>1.9134153419158695</v>
      </c>
      <c r="F8" s="25">
        <v>1.8899602568009266</v>
      </c>
      <c r="G8" s="25">
        <v>1.8805542719920076</v>
      </c>
      <c r="H8" s="26">
        <v>1.8766094626435859</v>
      </c>
      <c r="I8" s="28">
        <v>1.87500710527546</v>
      </c>
      <c r="J8" s="128" t="e">
        <v>#N/A</v>
      </c>
      <c r="K8" s="128" t="e">
        <v>#N/A</v>
      </c>
      <c r="L8" s="128" t="e">
        <v>#N/A</v>
      </c>
      <c r="M8" s="128" t="e">
        <v>#N/A</v>
      </c>
    </row>
    <row r="9" spans="1:13" ht="14.25">
      <c r="A9" s="184" t="s">
        <v>17</v>
      </c>
      <c r="B9" s="27">
        <v>5.3254437869822535</v>
      </c>
      <c r="C9" s="27">
        <v>2.2471910112359605</v>
      </c>
      <c r="D9" s="28">
        <v>1.03515891807706</v>
      </c>
      <c r="E9" s="28">
        <v>1.70037804380248</v>
      </c>
      <c r="F9" s="28">
        <v>1.89305822807462</v>
      </c>
      <c r="G9" s="28">
        <v>1.90549410352578</v>
      </c>
      <c r="H9" s="28">
        <v>1.9106713388841601</v>
      </c>
      <c r="I9" s="28">
        <v>1.9128942633410899</v>
      </c>
      <c r="J9" s="128" t="e">
        <v>#N/A</v>
      </c>
      <c r="K9" s="128" t="e">
        <v>#N/A</v>
      </c>
      <c r="L9" s="128" t="e">
        <v>#N/A</v>
      </c>
      <c r="M9" s="128" t="e">
        <v>#N/A</v>
      </c>
    </row>
    <row r="10" spans="1:13" ht="14.25">
      <c r="A10" s="184" t="s">
        <v>27</v>
      </c>
      <c r="B10" s="27">
        <v>5.3254437869822535</v>
      </c>
      <c r="C10" s="27">
        <v>2.2471910112359605</v>
      </c>
      <c r="D10" s="27">
        <v>2.7472527472527375</v>
      </c>
      <c r="E10" s="28">
        <v>1.6055376468832705</v>
      </c>
      <c r="F10" s="28">
        <v>1.7656396743493508</v>
      </c>
      <c r="G10" s="28">
        <v>1.8984933119983838</v>
      </c>
      <c r="H10" s="28">
        <v>2.5879392330962814</v>
      </c>
      <c r="I10" s="28">
        <v>2.8458017074973752</v>
      </c>
      <c r="J10" s="28">
        <v>2.9052483634717463</v>
      </c>
      <c r="K10" s="128" t="e">
        <v>#N/A</v>
      </c>
      <c r="L10" s="128" t="e">
        <v>#N/A</v>
      </c>
      <c r="M10" s="128" t="e">
        <v>#N/A</v>
      </c>
    </row>
    <row r="11" spans="1:13" ht="14.25">
      <c r="A11" s="184" t="s">
        <v>68</v>
      </c>
      <c r="B11" s="27">
        <v>5.3254437869822535</v>
      </c>
      <c r="C11" s="27">
        <v>2.2471910112359605</v>
      </c>
      <c r="D11" s="27">
        <v>2.7472527472527375</v>
      </c>
      <c r="E11" s="27">
        <v>7.4866310160427885</v>
      </c>
      <c r="F11" s="28">
        <v>0.24366592505382645</v>
      </c>
      <c r="G11" s="28">
        <v>3.0838910039589829</v>
      </c>
      <c r="H11" s="28">
        <v>3.3027755670181458</v>
      </c>
      <c r="I11" s="28">
        <v>4.0572211530533142</v>
      </c>
      <c r="J11" s="28">
        <v>4.7145181592415319</v>
      </c>
      <c r="K11" s="28">
        <v>5.0747614005193453</v>
      </c>
      <c r="L11" s="128" t="e">
        <v>#N/A</v>
      </c>
      <c r="M11" s="128" t="e">
        <v>#N/A</v>
      </c>
    </row>
    <row r="12" spans="1:13" ht="14.25">
      <c r="A12" s="184" t="s">
        <v>87</v>
      </c>
      <c r="B12" s="27">
        <v>5.3254437869822535</v>
      </c>
      <c r="C12" s="27">
        <v>2.2471910112359605</v>
      </c>
      <c r="D12" s="27">
        <v>2.7472527472527375</v>
      </c>
      <c r="E12" s="27">
        <v>7.4866310160427885</v>
      </c>
      <c r="F12" s="28">
        <v>0.2554006243965512</v>
      </c>
      <c r="G12" s="28">
        <v>2.7138670174779778</v>
      </c>
      <c r="H12" s="28">
        <v>3.729359485335304</v>
      </c>
      <c r="I12" s="28">
        <v>3.5702132899700922</v>
      </c>
      <c r="J12" s="28">
        <v>3.3065917873315476</v>
      </c>
      <c r="K12" s="28">
        <v>3.2401464810882574</v>
      </c>
      <c r="L12" s="128" t="e">
        <v>#N/A</v>
      </c>
      <c r="M12" s="128" t="e">
        <v>#N/A</v>
      </c>
    </row>
    <row r="13" spans="1:13" ht="14.25">
      <c r="A13" s="184" t="s">
        <v>123</v>
      </c>
      <c r="B13" s="27">
        <v>5.3254437869822535</v>
      </c>
      <c r="C13" s="27">
        <v>2.2471910112359605</v>
      </c>
      <c r="D13" s="27">
        <v>2.7472527472527375</v>
      </c>
      <c r="E13" s="27">
        <v>7.4866310160427885</v>
      </c>
      <c r="F13" s="28">
        <v>0.26356430250942253</v>
      </c>
      <c r="G13" s="28">
        <v>2.0585502098085851</v>
      </c>
      <c r="H13" s="28">
        <v>0.9457193494829319</v>
      </c>
      <c r="I13" s="28">
        <v>1.8452137310148276</v>
      </c>
      <c r="J13" s="28">
        <v>2.7692644990508164</v>
      </c>
      <c r="K13" s="193">
        <v>3.637700767039842</v>
      </c>
      <c r="L13" s="28">
        <v>4.2648958347413224</v>
      </c>
      <c r="M13" s="128" t="e">
        <v>#N/A</v>
      </c>
    </row>
    <row r="14" spans="1:13" ht="14.25">
      <c r="A14" s="184" t="s">
        <v>181</v>
      </c>
      <c r="B14" s="27">
        <v>5.3254437869822535</v>
      </c>
      <c r="C14" s="27">
        <v>2.2471910112359605</v>
      </c>
      <c r="D14" s="27">
        <v>2.7472527472527375</v>
      </c>
      <c r="E14" s="27">
        <v>7.4866310160427885</v>
      </c>
      <c r="F14" s="27">
        <v>3.8031003546634023</v>
      </c>
      <c r="G14" s="28">
        <v>5.9568386711380539</v>
      </c>
      <c r="H14" s="28">
        <v>-2.0878901046993636</v>
      </c>
      <c r="I14" s="28">
        <v>-3.0147873593491248</v>
      </c>
      <c r="J14" s="28">
        <v>-8.9290310446055177E-2</v>
      </c>
      <c r="K14" s="28">
        <v>1.5948530469498845</v>
      </c>
      <c r="L14" s="28">
        <v>3.0766324722337979</v>
      </c>
      <c r="M14" s="128" t="e">
        <v>#N/A</v>
      </c>
    </row>
    <row r="15" spans="1:13" ht="14.25">
      <c r="A15" s="184" t="s">
        <v>245</v>
      </c>
      <c r="B15" s="27">
        <v>5.3254437869822535</v>
      </c>
      <c r="C15" s="27">
        <v>2.2471910112359605</v>
      </c>
      <c r="D15" s="27">
        <v>2.7472527472527375</v>
      </c>
      <c r="E15" s="27">
        <v>7.4866310160427885</v>
      </c>
      <c r="F15" s="27">
        <v>3.8031003546634023</v>
      </c>
      <c r="G15" s="28">
        <v>6.5518102496101571</v>
      </c>
      <c r="H15" s="28">
        <v>-1.4568617713026755</v>
      </c>
      <c r="I15" s="28">
        <v>-2.7335303161523661</v>
      </c>
      <c r="J15" s="28">
        <v>-0.55058332697019985</v>
      </c>
      <c r="K15" s="193">
        <v>2.0327773458871157</v>
      </c>
      <c r="L15" s="28">
        <v>3.241848025529892</v>
      </c>
      <c r="M15" s="28">
        <v>3.701148757774253</v>
      </c>
    </row>
    <row r="16" spans="1:13" ht="14.25">
      <c r="A16" s="19" t="s">
        <v>8</v>
      </c>
      <c r="B16" s="65"/>
      <c r="C16" s="65"/>
      <c r="D16" s="65"/>
      <c r="E16" s="65"/>
      <c r="F16" s="28"/>
      <c r="G16" s="28"/>
      <c r="H16" s="28"/>
      <c r="I16" s="28"/>
      <c r="J16" s="28"/>
      <c r="K16" s="28"/>
    </row>
    <row r="17" spans="1:9" ht="15">
      <c r="A17" s="60" t="s">
        <v>162</v>
      </c>
      <c r="B17" s="23"/>
      <c r="C17" s="23"/>
      <c r="D17" s="23"/>
      <c r="E17" s="23"/>
      <c r="F17" s="23"/>
      <c r="G17" s="23"/>
      <c r="H17" s="23"/>
      <c r="I17" s="23"/>
    </row>
    <row r="18" spans="1:9" ht="15">
      <c r="A18" s="20" t="s">
        <v>226</v>
      </c>
      <c r="B18" s="23"/>
      <c r="C18" s="23"/>
      <c r="D18" s="23"/>
      <c r="E18" s="23"/>
      <c r="F18" s="23"/>
      <c r="G18" s="23"/>
      <c r="H18" s="23"/>
      <c r="I18" s="23"/>
    </row>
    <row r="19" spans="1:9" ht="14.25">
      <c r="A19" s="71" t="s">
        <v>0</v>
      </c>
    </row>
  </sheetData>
  <phoneticPr fontId="164" type="noConversion"/>
  <hyperlinks>
    <hyperlink ref="A17" r:id="rId1" display="Revenue Scotland (2021) Land and Buildings Transaction Tax Statistics." xr:uid="{00000000-0004-0000-1800-000000000000}"/>
    <hyperlink ref="A19" location="Contents!A1" display="Return to Contents" xr:uid="{00000000-0004-0000-1800-000001000000}"/>
  </hyperlinks>
  <pageMargins left="0.7" right="0.7" top="0.75" bottom="0.75" header="0.3" footer="0.3"/>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8"/>
  <sheetViews>
    <sheetView showGridLines="0" workbookViewId="0"/>
  </sheetViews>
  <sheetFormatPr defaultColWidth="9" defaultRowHeight="14.25"/>
  <cols>
    <col min="1" max="1" width="24.140625" style="9" customWidth="1"/>
    <col min="2" max="3" width="9" style="9"/>
    <col min="4" max="4" width="17.140625" style="10" customWidth="1"/>
    <col min="5" max="5" width="17" style="10" customWidth="1"/>
    <col min="6" max="6" width="17.140625" style="9" customWidth="1"/>
    <col min="7" max="8" width="17" style="9" customWidth="1"/>
    <col min="9" max="10" width="17.140625" style="9" customWidth="1"/>
    <col min="11" max="16384" width="9" style="9"/>
  </cols>
  <sheetData>
    <row r="1" spans="1:8" ht="15">
      <c r="A1" s="39" t="s">
        <v>292</v>
      </c>
    </row>
    <row r="2" spans="1:8">
      <c r="A2" s="4" t="s">
        <v>165</v>
      </c>
    </row>
    <row r="3" spans="1:8">
      <c r="A3" s="4" t="s">
        <v>270</v>
      </c>
    </row>
    <row r="4" spans="1:8" ht="15">
      <c r="A4" s="195" t="s">
        <v>127</v>
      </c>
      <c r="B4" s="121" t="s">
        <v>124</v>
      </c>
      <c r="C4" s="121" t="s">
        <v>28</v>
      </c>
      <c r="D4" s="196" t="s">
        <v>68</v>
      </c>
      <c r="E4" s="196" t="s">
        <v>87</v>
      </c>
      <c r="F4" s="126" t="s">
        <v>123</v>
      </c>
      <c r="G4" s="126" t="s">
        <v>181</v>
      </c>
      <c r="H4" s="126" t="s">
        <v>245</v>
      </c>
    </row>
    <row r="5" spans="1:8">
      <c r="A5" s="197" t="s">
        <v>4</v>
      </c>
      <c r="B5" s="22" t="s">
        <v>29</v>
      </c>
      <c r="C5" s="64">
        <v>7.4486185752313805</v>
      </c>
      <c r="D5" s="128" t="e">
        <v>#N/A</v>
      </c>
      <c r="E5" s="128" t="e">
        <v>#N/A</v>
      </c>
      <c r="F5" s="128" t="e">
        <v>#N/A</v>
      </c>
      <c r="G5" s="128" t="e">
        <v>#N/A</v>
      </c>
      <c r="H5" s="128" t="e">
        <v>#N/A</v>
      </c>
    </row>
    <row r="6" spans="1:8">
      <c r="A6" s="197" t="s">
        <v>4</v>
      </c>
      <c r="B6" s="22" t="s">
        <v>30</v>
      </c>
      <c r="C6" s="64">
        <v>9.4966747084800129</v>
      </c>
      <c r="D6" s="43">
        <v>3.9933957287105581</v>
      </c>
      <c r="E6" s="128" t="e">
        <v>#N/A</v>
      </c>
      <c r="F6" s="128" t="e">
        <v>#N/A</v>
      </c>
      <c r="G6" s="128" t="e">
        <v>#N/A</v>
      </c>
      <c r="H6" s="128" t="e">
        <v>#N/A</v>
      </c>
    </row>
    <row r="7" spans="1:8">
      <c r="A7" s="197" t="s">
        <v>4</v>
      </c>
      <c r="B7" s="22" t="s">
        <v>31</v>
      </c>
      <c r="C7" s="64">
        <v>5.0834478496618818</v>
      </c>
      <c r="D7" s="44">
        <v>-0.90477243296531729</v>
      </c>
      <c r="E7" s="44">
        <v>-0.90172619552369992</v>
      </c>
      <c r="F7" s="128" t="e">
        <v>#N/A</v>
      </c>
      <c r="G7" s="128" t="e">
        <v>#N/A</v>
      </c>
      <c r="H7" s="128" t="e">
        <v>#N/A</v>
      </c>
    </row>
    <row r="8" spans="1:8">
      <c r="A8" s="197" t="s">
        <v>4</v>
      </c>
      <c r="B8" s="22" t="s">
        <v>32</v>
      </c>
      <c r="C8" s="127">
        <v>1.0380901718660906</v>
      </c>
      <c r="D8" s="44">
        <v>-1.6436528517774551</v>
      </c>
      <c r="E8" s="44">
        <v>-1.6460220925197833</v>
      </c>
      <c r="F8" s="128" t="e">
        <v>#N/A</v>
      </c>
      <c r="G8" s="128" t="e">
        <v>#N/A</v>
      </c>
      <c r="H8" s="128" t="e">
        <v>#N/A</v>
      </c>
    </row>
    <row r="9" spans="1:8">
      <c r="A9" s="197" t="s">
        <v>5</v>
      </c>
      <c r="B9" s="22" t="s">
        <v>29</v>
      </c>
      <c r="C9" s="64">
        <v>9.0365701735882986</v>
      </c>
      <c r="D9" s="44">
        <v>3.9663272623900347</v>
      </c>
      <c r="E9" s="44">
        <v>3.1636833521238299</v>
      </c>
      <c r="F9" s="44">
        <v>-1.6436528517774551</v>
      </c>
      <c r="G9" s="128" t="e">
        <v>#N/A</v>
      </c>
      <c r="H9" s="128" t="e">
        <v>#N/A</v>
      </c>
    </row>
    <row r="10" spans="1:8">
      <c r="A10" s="197" t="s">
        <v>5</v>
      </c>
      <c r="B10" s="22" t="s">
        <v>30</v>
      </c>
      <c r="C10" s="64">
        <v>8.9181186836617456</v>
      </c>
      <c r="D10" s="44">
        <v>2.7920016516849389</v>
      </c>
      <c r="E10" s="44">
        <v>2.2003487226106788</v>
      </c>
      <c r="F10" s="44">
        <v>3.0927747148544293</v>
      </c>
      <c r="G10" s="128" t="e">
        <v>#N/A</v>
      </c>
      <c r="H10" s="128" t="e">
        <v>#N/A</v>
      </c>
    </row>
    <row r="11" spans="1:8">
      <c r="A11" s="197" t="s">
        <v>5</v>
      </c>
      <c r="B11" s="22" t="s">
        <v>31</v>
      </c>
      <c r="C11" s="64">
        <v>4.052202269478844</v>
      </c>
      <c r="D11" s="44">
        <v>2.8064008798264428</v>
      </c>
      <c r="E11" s="44">
        <v>2.5189590676850004</v>
      </c>
      <c r="F11" s="44">
        <v>1.8835225230527275</v>
      </c>
      <c r="G11" s="44">
        <v>2.6945263677303988</v>
      </c>
      <c r="H11" s="128" t="e">
        <v>#N/A</v>
      </c>
    </row>
    <row r="12" spans="1:8">
      <c r="A12" s="197" t="s">
        <v>5</v>
      </c>
      <c r="B12" s="22" t="s">
        <v>32</v>
      </c>
      <c r="C12" s="128" t="e">
        <v>#N/A</v>
      </c>
      <c r="D12" s="44">
        <v>2.7928424209111347</v>
      </c>
      <c r="E12" s="44">
        <v>3.1722510303509699</v>
      </c>
      <c r="F12" s="44">
        <v>1.7247525109278516</v>
      </c>
      <c r="G12" s="44">
        <v>3.0242966415702899</v>
      </c>
      <c r="H12" s="44">
        <v>4.0221129839113301</v>
      </c>
    </row>
    <row r="13" spans="1:8">
      <c r="A13" s="197" t="s">
        <v>6</v>
      </c>
      <c r="B13" s="22" t="s">
        <v>29</v>
      </c>
      <c r="C13" s="128" t="e">
        <v>#N/A</v>
      </c>
      <c r="D13" s="44">
        <v>3.2179333331348037</v>
      </c>
      <c r="E13" s="44">
        <v>3.5570520660473504</v>
      </c>
      <c r="F13" s="44">
        <v>1.608942361955612</v>
      </c>
      <c r="G13" s="44">
        <v>-1.7981330327701883</v>
      </c>
      <c r="H13" s="44">
        <v>-1.0209793236073517</v>
      </c>
    </row>
    <row r="14" spans="1:8">
      <c r="A14" s="197" t="s">
        <v>6</v>
      </c>
      <c r="B14" s="22" t="s">
        <v>30</v>
      </c>
      <c r="C14" s="128" t="e">
        <v>#N/A</v>
      </c>
      <c r="D14" s="44">
        <v>3.3089966743761856</v>
      </c>
      <c r="E14" s="44">
        <v>3.8135833255566798</v>
      </c>
      <c r="F14" s="44">
        <v>0.83137075883692457</v>
      </c>
      <c r="G14" s="44">
        <v>-3.5083589276036165</v>
      </c>
      <c r="H14" s="44">
        <v>-2.4648321226794945</v>
      </c>
    </row>
    <row r="15" spans="1:8">
      <c r="A15" s="197" t="s">
        <v>6</v>
      </c>
      <c r="B15" s="22" t="s">
        <v>31</v>
      </c>
      <c r="C15" s="128" t="e">
        <v>#N/A</v>
      </c>
      <c r="D15" s="44">
        <v>3.3058461493902458</v>
      </c>
      <c r="E15" s="44">
        <v>3.8638838420834709</v>
      </c>
      <c r="F15" s="44">
        <v>0.89468548616007393</v>
      </c>
      <c r="G15" s="44">
        <v>-0.97574702215544873</v>
      </c>
      <c r="H15" s="44">
        <v>-0.51243134603909946</v>
      </c>
    </row>
    <row r="16" spans="1:8">
      <c r="A16" s="197" t="s">
        <v>6</v>
      </c>
      <c r="B16" s="22" t="s">
        <v>32</v>
      </c>
      <c r="C16" s="128" t="e">
        <v>#N/A</v>
      </c>
      <c r="D16" s="44">
        <v>3.3952620723446847</v>
      </c>
      <c r="E16" s="44">
        <v>3.6388782808065789</v>
      </c>
      <c r="F16" s="44">
        <v>0.98598378731058478</v>
      </c>
      <c r="G16" s="44">
        <v>-1.9957758441329299</v>
      </c>
      <c r="H16" s="44">
        <v>-1.8731419654207548</v>
      </c>
    </row>
    <row r="17" spans="1:8">
      <c r="A17" s="73" t="s">
        <v>7</v>
      </c>
      <c r="B17" s="22" t="s">
        <v>29</v>
      </c>
      <c r="C17" s="128" t="e">
        <v>#N/A</v>
      </c>
      <c r="D17" s="44">
        <v>3.8648076348743787</v>
      </c>
      <c r="E17" s="44">
        <v>3.6331186221095324</v>
      </c>
      <c r="F17" s="44">
        <v>1.097425948359998</v>
      </c>
      <c r="G17" s="44">
        <v>-3.3265216655414487</v>
      </c>
      <c r="H17" s="44">
        <v>-3.0675829332184046</v>
      </c>
    </row>
    <row r="18" spans="1:8">
      <c r="A18" s="73" t="s">
        <v>7</v>
      </c>
      <c r="B18" s="22" t="s">
        <v>30</v>
      </c>
      <c r="C18" s="128" t="e">
        <v>#N/A</v>
      </c>
      <c r="D18" s="44">
        <v>4.0086773774159923</v>
      </c>
      <c r="E18" s="44">
        <v>3.5991854240301491</v>
      </c>
      <c r="F18" s="44">
        <v>1.662614800753337</v>
      </c>
      <c r="G18" s="44">
        <v>-3.3979262188414627</v>
      </c>
      <c r="H18" s="44">
        <v>-3.1934316531413987</v>
      </c>
    </row>
    <row r="19" spans="1:8">
      <c r="A19" s="73" t="s">
        <v>7</v>
      </c>
      <c r="B19" s="22" t="s">
        <v>31</v>
      </c>
      <c r="C19" s="128" t="e">
        <v>#N/A</v>
      </c>
      <c r="D19" s="44">
        <v>4.1313709992037762</v>
      </c>
      <c r="E19" s="44">
        <v>3.5467181921881252</v>
      </c>
      <c r="F19" s="44">
        <v>1.7867296972939206</v>
      </c>
      <c r="G19" s="44">
        <v>-2.7782009413766184</v>
      </c>
      <c r="H19" s="44">
        <v>-2.514419244980215</v>
      </c>
    </row>
    <row r="20" spans="1:8">
      <c r="A20" s="73" t="s">
        <v>7</v>
      </c>
      <c r="B20" s="29" t="s">
        <v>32</v>
      </c>
      <c r="C20" s="128" t="e">
        <v>#N/A</v>
      </c>
      <c r="D20" s="44">
        <v>4.2631029534613951</v>
      </c>
      <c r="E20" s="44">
        <v>3.4844434302914395</v>
      </c>
      <c r="F20" s="44">
        <v>1.9177434971950458</v>
      </c>
      <c r="G20" s="44">
        <v>-2.4008339007921875</v>
      </c>
      <c r="H20" s="44">
        <v>-1.9582838315571949</v>
      </c>
    </row>
    <row r="21" spans="1:8">
      <c r="A21" s="197" t="s">
        <v>21</v>
      </c>
      <c r="B21" s="22" t="s">
        <v>29</v>
      </c>
      <c r="C21" s="128" t="e">
        <v>#N/A</v>
      </c>
      <c r="D21" s="44">
        <v>4.6911457982024674</v>
      </c>
      <c r="E21" s="44">
        <v>3.4255301676859418</v>
      </c>
      <c r="F21" s="44">
        <v>2.0550311494755835</v>
      </c>
      <c r="G21" s="44">
        <v>-3.1389426471473136E-2</v>
      </c>
      <c r="H21" s="44">
        <v>-0.61344249250251393</v>
      </c>
    </row>
    <row r="22" spans="1:8">
      <c r="A22" s="197" t="s">
        <v>21</v>
      </c>
      <c r="B22" s="22" t="s">
        <v>30</v>
      </c>
      <c r="C22" s="128" t="e">
        <v>#N/A</v>
      </c>
      <c r="D22" s="44">
        <v>4.7011756871998545</v>
      </c>
      <c r="E22" s="44">
        <v>3.3461621057532032</v>
      </c>
      <c r="F22" s="44">
        <v>2.6204915652411342</v>
      </c>
      <c r="G22" s="44">
        <v>-0.15694672828726608</v>
      </c>
      <c r="H22" s="44">
        <v>-0.57210872770332433</v>
      </c>
    </row>
    <row r="23" spans="1:8">
      <c r="A23" s="197" t="s">
        <v>21</v>
      </c>
      <c r="B23" s="22" t="s">
        <v>31</v>
      </c>
      <c r="C23" s="128" t="e">
        <v>#N/A</v>
      </c>
      <c r="D23" s="44">
        <v>4.7426457669189181</v>
      </c>
      <c r="E23" s="44">
        <v>3.2592674937270694</v>
      </c>
      <c r="F23" s="44">
        <v>2.7278149646814631</v>
      </c>
      <c r="G23" s="44">
        <v>-0.13731956130488276</v>
      </c>
      <c r="H23" s="44">
        <v>-0.54170403981179671</v>
      </c>
    </row>
    <row r="24" spans="1:8">
      <c r="A24" s="197" t="s">
        <v>21</v>
      </c>
      <c r="B24" s="29" t="s">
        <v>32</v>
      </c>
      <c r="C24" s="128" t="e">
        <v>#N/A</v>
      </c>
      <c r="D24" s="45">
        <v>4.7236087252489289</v>
      </c>
      <c r="E24" s="45">
        <v>3.1693882319814071</v>
      </c>
      <c r="F24" s="45">
        <v>2.8322396018104934</v>
      </c>
      <c r="G24" s="45">
        <v>9.9561851587548489E-4</v>
      </c>
      <c r="H24" s="44">
        <v>-0.45419187588784382</v>
      </c>
    </row>
    <row r="25" spans="1:8">
      <c r="A25" s="197" t="s">
        <v>67</v>
      </c>
      <c r="B25" s="10" t="s">
        <v>29</v>
      </c>
      <c r="C25" s="128" t="e">
        <v>#N/A</v>
      </c>
      <c r="D25" s="44">
        <v>4.8676914805881655</v>
      </c>
      <c r="E25" s="44">
        <v>3.0930415713169346</v>
      </c>
      <c r="F25" s="44">
        <v>2.9300582894909333</v>
      </c>
      <c r="G25" s="44">
        <v>0.84505673018551164</v>
      </c>
      <c r="H25" s="44">
        <v>1.8666568561580776</v>
      </c>
    </row>
    <row r="26" spans="1:8">
      <c r="A26" s="197" t="s">
        <v>67</v>
      </c>
      <c r="B26" s="10" t="s">
        <v>30</v>
      </c>
      <c r="C26" s="128" t="e">
        <v>#N/A</v>
      </c>
      <c r="D26" s="44">
        <v>4.8797031556464088</v>
      </c>
      <c r="E26" s="44">
        <v>3.0466419556550939</v>
      </c>
      <c r="F26" s="44">
        <v>3.3145857905528819</v>
      </c>
      <c r="G26" s="44">
        <v>1.2936722636299081</v>
      </c>
      <c r="H26" s="44">
        <v>1.9688259246678719</v>
      </c>
    </row>
    <row r="27" spans="1:8">
      <c r="A27" s="197" t="s">
        <v>67</v>
      </c>
      <c r="B27" s="10" t="s">
        <v>31</v>
      </c>
      <c r="C27" s="128" t="e">
        <v>#N/A</v>
      </c>
      <c r="D27" s="44">
        <v>4.8600910144132037</v>
      </c>
      <c r="E27" s="44">
        <v>3.0160564341989327</v>
      </c>
      <c r="F27" s="44">
        <v>3.4071029189866486</v>
      </c>
      <c r="G27" s="44">
        <v>1.6069709073900595</v>
      </c>
      <c r="H27" s="44">
        <v>2.1037082243110738</v>
      </c>
    </row>
    <row r="28" spans="1:8">
      <c r="A28" s="197" t="s">
        <v>67</v>
      </c>
      <c r="B28" s="10" t="s">
        <v>32</v>
      </c>
      <c r="C28" s="128" t="e">
        <v>#N/A</v>
      </c>
      <c r="D28" s="44">
        <v>4.8817994847730528</v>
      </c>
      <c r="E28" s="44">
        <v>3.0018360723631501</v>
      </c>
      <c r="F28" s="44">
        <v>3.4744718297182287</v>
      </c>
      <c r="G28" s="44">
        <v>1.9298457937923619</v>
      </c>
      <c r="H28" s="44">
        <v>2.2316129140595553</v>
      </c>
    </row>
    <row r="29" spans="1:8">
      <c r="A29" s="197" t="s">
        <v>119</v>
      </c>
      <c r="B29" s="10" t="s">
        <v>29</v>
      </c>
      <c r="C29" s="128" t="e">
        <v>#N/A</v>
      </c>
      <c r="D29" s="128" t="e">
        <v>#N/A</v>
      </c>
      <c r="E29" s="128" t="e">
        <v>#N/A</v>
      </c>
      <c r="F29" s="44">
        <v>3.5473209638587688</v>
      </c>
      <c r="G29" s="44">
        <v>2.3201419107417243</v>
      </c>
      <c r="H29" s="44">
        <v>3.0839589007562562</v>
      </c>
    </row>
    <row r="30" spans="1:8">
      <c r="A30" s="197" t="s">
        <v>119</v>
      </c>
      <c r="B30" s="10" t="s">
        <v>30</v>
      </c>
      <c r="C30" s="128" t="e">
        <v>#N/A</v>
      </c>
      <c r="D30" s="128" t="e">
        <v>#N/A</v>
      </c>
      <c r="E30" s="128" t="e">
        <v>#N/A</v>
      </c>
      <c r="F30" s="44">
        <v>3.8212144596982967</v>
      </c>
      <c r="G30" s="44">
        <v>2.6267054152683711</v>
      </c>
      <c r="H30" s="44">
        <v>3.1911741330117094</v>
      </c>
    </row>
    <row r="31" spans="1:8">
      <c r="A31" s="197" t="s">
        <v>119</v>
      </c>
      <c r="B31" s="10" t="s">
        <v>31</v>
      </c>
      <c r="C31" s="128" t="e">
        <v>#N/A</v>
      </c>
      <c r="D31" s="128" t="e">
        <v>#N/A</v>
      </c>
      <c r="E31" s="128" t="e">
        <v>#N/A</v>
      </c>
      <c r="F31" s="44">
        <v>3.864716406804547</v>
      </c>
      <c r="G31" s="44">
        <v>2.8918181183111846</v>
      </c>
      <c r="H31" s="44">
        <v>3.303407876134079</v>
      </c>
    </row>
    <row r="32" spans="1:8">
      <c r="A32" s="197" t="s">
        <v>119</v>
      </c>
      <c r="B32" s="198" t="s">
        <v>32</v>
      </c>
      <c r="C32" s="128" t="e">
        <v>#N/A</v>
      </c>
      <c r="D32" s="128" t="e">
        <v>#N/A</v>
      </c>
      <c r="E32" s="128" t="e">
        <v>#N/A</v>
      </c>
      <c r="F32" s="44">
        <v>3.9229410289027156</v>
      </c>
      <c r="G32" s="44">
        <v>3.163373121522528</v>
      </c>
      <c r="H32" s="44">
        <v>3.4235988487233193</v>
      </c>
    </row>
    <row r="33" spans="1:11">
      <c r="A33" s="197" t="s">
        <v>233</v>
      </c>
      <c r="B33" s="198" t="s">
        <v>29</v>
      </c>
      <c r="C33" s="128" t="e">
        <v>#N/A</v>
      </c>
      <c r="D33" s="128" t="e">
        <v>#N/A</v>
      </c>
      <c r="E33" s="128" t="e">
        <v>#N/A</v>
      </c>
      <c r="F33" s="128" t="e">
        <v>#N/A</v>
      </c>
      <c r="G33" s="128" t="e">
        <v>#N/A</v>
      </c>
      <c r="H33" s="44">
        <v>3.5116293647919905</v>
      </c>
    </row>
    <row r="34" spans="1:11">
      <c r="A34" s="197" t="s">
        <v>264</v>
      </c>
      <c r="B34" s="198" t="s">
        <v>30</v>
      </c>
      <c r="C34" s="128" t="e">
        <v>#N/A</v>
      </c>
      <c r="D34" s="128" t="e">
        <v>#N/A</v>
      </c>
      <c r="E34" s="128" t="e">
        <v>#N/A</v>
      </c>
      <c r="F34" s="128" t="e">
        <v>#N/A</v>
      </c>
      <c r="G34" s="128" t="e">
        <v>#N/A</v>
      </c>
      <c r="H34" s="44">
        <v>3.6312922341660725</v>
      </c>
    </row>
    <row r="35" spans="1:11">
      <c r="A35" s="197" t="s">
        <v>265</v>
      </c>
      <c r="B35" s="198" t="s">
        <v>31</v>
      </c>
      <c r="C35" s="128" t="e">
        <v>#N/A</v>
      </c>
      <c r="D35" s="128" t="e">
        <v>#N/A</v>
      </c>
      <c r="E35" s="128" t="e">
        <v>#N/A</v>
      </c>
      <c r="F35" s="128" t="e">
        <v>#N/A</v>
      </c>
      <c r="G35" s="128" t="e">
        <v>#N/A</v>
      </c>
      <c r="H35" s="44">
        <v>3.7741296041226224</v>
      </c>
    </row>
    <row r="36" spans="1:11">
      <c r="A36" s="197" t="s">
        <v>266</v>
      </c>
      <c r="B36" s="10" t="s">
        <v>32</v>
      </c>
      <c r="C36" s="128" t="e">
        <v>#N/A</v>
      </c>
      <c r="D36" s="128" t="e">
        <v>#N/A</v>
      </c>
      <c r="E36" s="128" t="e">
        <v>#N/A</v>
      </c>
      <c r="F36" s="128" t="e">
        <v>#N/A</v>
      </c>
      <c r="G36" s="128" t="e">
        <v>#N/A</v>
      </c>
      <c r="H36" s="44">
        <v>3.9325963778219286</v>
      </c>
      <c r="I36" s="44"/>
      <c r="J36" s="44"/>
      <c r="K36" s="44"/>
    </row>
    <row r="37" spans="1:11">
      <c r="A37" s="19" t="s">
        <v>8</v>
      </c>
    </row>
    <row r="38" spans="1:11">
      <c r="A38" s="66" t="s">
        <v>164</v>
      </c>
    </row>
    <row r="39" spans="1:11">
      <c r="A39" s="20" t="s">
        <v>176</v>
      </c>
    </row>
    <row r="58" spans="1:1">
      <c r="A58" s="71" t="s">
        <v>0</v>
      </c>
    </row>
  </sheetData>
  <phoneticPr fontId="164" type="noConversion"/>
  <hyperlinks>
    <hyperlink ref="A38" r:id="rId1" display="Registers of Scotland" xr:uid="{00000000-0004-0000-1900-000000000000}"/>
    <hyperlink ref="A58" location="Contents!A1" display="Return to Contents" xr:uid="{00000000-0004-0000-1900-000001000000}"/>
  </hyperlinks>
  <pageMargins left="0.7" right="0.7" top="0.75" bottom="0.75" header="0.3" footer="0.3"/>
  <pageSetup paperSize="9" orientation="portrait" r:id="rId2"/>
  <ignoredErrors>
    <ignoredError sqref="G33:G36 G5:G32" calculatedColumn="1"/>
  </ignoredErrors>
  <drawing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6"/>
  <sheetViews>
    <sheetView showGridLines="0" zoomScaleNormal="100" workbookViewId="0"/>
  </sheetViews>
  <sheetFormatPr defaultColWidth="9.140625" defaultRowHeight="14.25"/>
  <cols>
    <col min="1" max="1" width="29" style="9" customWidth="1"/>
    <col min="2" max="7" width="9.7109375" style="9" customWidth="1"/>
    <col min="8" max="8" width="10" style="9" customWidth="1"/>
    <col min="9" max="9" width="10" style="1" customWidth="1"/>
    <col min="10" max="16384" width="9.140625" style="9"/>
  </cols>
  <sheetData>
    <row r="1" spans="1:10" ht="15">
      <c r="A1" s="2" t="s">
        <v>291</v>
      </c>
      <c r="B1" s="1"/>
      <c r="C1" s="1"/>
      <c r="D1" s="1"/>
      <c r="E1" s="1"/>
      <c r="F1" s="1"/>
      <c r="G1" s="1"/>
      <c r="H1" s="1"/>
      <c r="J1" s="1"/>
    </row>
    <row r="2" spans="1:10">
      <c r="A2" s="4" t="s">
        <v>166</v>
      </c>
      <c r="B2" s="1"/>
      <c r="C2" s="1"/>
      <c r="D2" s="1"/>
      <c r="E2" s="1"/>
      <c r="F2" s="1"/>
      <c r="G2" s="1"/>
      <c r="H2" s="1"/>
      <c r="J2" s="1"/>
    </row>
    <row r="3" spans="1:10">
      <c r="A3" s="4" t="s">
        <v>170</v>
      </c>
      <c r="B3" s="1"/>
      <c r="C3" s="1"/>
      <c r="D3" s="1"/>
      <c r="E3" s="1"/>
      <c r="F3" s="1"/>
      <c r="G3" s="1"/>
      <c r="H3" s="1"/>
      <c r="J3" s="1"/>
    </row>
    <row r="4" spans="1:10" ht="15">
      <c r="A4" s="159" t="s">
        <v>20</v>
      </c>
      <c r="B4" s="121" t="s">
        <v>5</v>
      </c>
      <c r="C4" s="121" t="s">
        <v>6</v>
      </c>
      <c r="D4" s="121" t="s">
        <v>7</v>
      </c>
      <c r="E4" s="121" t="s">
        <v>21</v>
      </c>
      <c r="F4" s="121" t="s">
        <v>67</v>
      </c>
      <c r="G4" s="155" t="s">
        <v>119</v>
      </c>
      <c r="H4" s="1"/>
      <c r="J4" s="1"/>
    </row>
    <row r="5" spans="1:10">
      <c r="A5" s="167" t="s">
        <v>181</v>
      </c>
      <c r="B5" s="163">
        <v>229.17491267076744</v>
      </c>
      <c r="C5" s="163">
        <v>216.403624058128</v>
      </c>
      <c r="D5" s="163">
        <v>217.63332223133941</v>
      </c>
      <c r="E5" s="163">
        <v>228.34479253937585</v>
      </c>
      <c r="F5" s="163">
        <v>241.08275173259693</v>
      </c>
      <c r="G5" s="199">
        <v>255.1554923014312</v>
      </c>
      <c r="H5" s="1"/>
      <c r="J5" s="1"/>
    </row>
    <row r="6" spans="1:10">
      <c r="A6" s="149" t="s">
        <v>77</v>
      </c>
      <c r="B6" s="163">
        <v>0</v>
      </c>
      <c r="C6" s="163">
        <v>0</v>
      </c>
      <c r="D6" s="163">
        <v>0</v>
      </c>
      <c r="E6" s="163">
        <v>0</v>
      </c>
      <c r="F6" s="163">
        <v>0</v>
      </c>
      <c r="G6" s="163">
        <v>0</v>
      </c>
      <c r="H6" s="1"/>
      <c r="J6" s="1"/>
    </row>
    <row r="7" spans="1:10">
      <c r="A7" s="149" t="s">
        <v>49</v>
      </c>
      <c r="B7" s="163">
        <v>-16.077159251217694</v>
      </c>
      <c r="C7" s="163">
        <v>-15.17744060979669</v>
      </c>
      <c r="D7" s="163">
        <v>-15.264795497934216</v>
      </c>
      <c r="E7" s="163">
        <v>-16.015876833422453</v>
      </c>
      <c r="F7" s="163">
        <v>-16.913146063048458</v>
      </c>
      <c r="G7" s="163">
        <v>-17.904283230728339</v>
      </c>
      <c r="H7" s="1"/>
      <c r="J7" s="1"/>
    </row>
    <row r="8" spans="1:10">
      <c r="A8" s="149" t="s">
        <v>19</v>
      </c>
      <c r="B8" s="163">
        <v>0.11591777621930532</v>
      </c>
      <c r="C8" s="163">
        <v>-2.42458750267906</v>
      </c>
      <c r="D8" s="163">
        <v>-1.8468632531792366</v>
      </c>
      <c r="E8" s="163">
        <v>-0.87783456916054092</v>
      </c>
      <c r="F8" s="163">
        <v>-0.97059713141177895</v>
      </c>
      <c r="G8" s="163">
        <v>-1.4172450718031939</v>
      </c>
      <c r="H8" s="1"/>
      <c r="J8" s="1"/>
    </row>
    <row r="9" spans="1:10">
      <c r="A9" s="149" t="s">
        <v>18</v>
      </c>
      <c r="B9" s="168">
        <v>5.7763656658551099E-2</v>
      </c>
      <c r="C9" s="163">
        <v>2.7084184846365815</v>
      </c>
      <c r="D9" s="163">
        <v>2.3684101406221032</v>
      </c>
      <c r="E9" s="163">
        <v>0.94063505281397397</v>
      </c>
      <c r="F9" s="163">
        <v>-0.40613210148848111</v>
      </c>
      <c r="G9" s="163">
        <v>-0.79218054043656139</v>
      </c>
      <c r="H9" s="1"/>
      <c r="J9" s="1"/>
    </row>
    <row r="10" spans="1:10">
      <c r="A10" s="167" t="s">
        <v>245</v>
      </c>
      <c r="B10" s="168">
        <v>213.2714348524276</v>
      </c>
      <c r="C10" s="163">
        <v>201.51001443028883</v>
      </c>
      <c r="D10" s="163">
        <v>202.89007362084806</v>
      </c>
      <c r="E10" s="163">
        <v>212.39171618960683</v>
      </c>
      <c r="F10" s="163">
        <v>222.79287643664821</v>
      </c>
      <c r="G10" s="163">
        <v>235.0417834584631</v>
      </c>
      <c r="H10" s="1"/>
      <c r="J10" s="1"/>
    </row>
    <row r="11" spans="1:10">
      <c r="A11" s="103" t="s">
        <v>231</v>
      </c>
      <c r="B11" s="163">
        <v>-15.903477818339837</v>
      </c>
      <c r="C11" s="163">
        <v>-14.893609627839169</v>
      </c>
      <c r="D11" s="163">
        <v>-14.743248610491349</v>
      </c>
      <c r="E11" s="163">
        <v>-15.95307634976902</v>
      </c>
      <c r="F11" s="163">
        <v>-18.289875295948718</v>
      </c>
      <c r="G11" s="163">
        <v>-20.113708842968094</v>
      </c>
      <c r="H11" s="1"/>
      <c r="J11" s="1"/>
    </row>
    <row r="12" spans="1:10">
      <c r="A12" s="54" t="s">
        <v>8</v>
      </c>
      <c r="B12" s="57"/>
      <c r="C12" s="57"/>
      <c r="D12" s="57"/>
      <c r="E12" s="57"/>
      <c r="F12" s="55"/>
      <c r="G12" s="1"/>
      <c r="H12" s="1"/>
      <c r="J12" s="1"/>
    </row>
    <row r="13" spans="1:10">
      <c r="A13" s="4" t="s">
        <v>252</v>
      </c>
      <c r="B13" s="58"/>
      <c r="C13" s="58"/>
      <c r="D13" s="58"/>
      <c r="E13" s="55"/>
      <c r="F13" s="55"/>
      <c r="G13" s="42"/>
      <c r="H13" s="1"/>
      <c r="J13" s="1"/>
    </row>
    <row r="14" spans="1:10">
      <c r="A14" s="98" t="s">
        <v>0</v>
      </c>
      <c r="B14" s="8"/>
      <c r="C14" s="8"/>
      <c r="D14" s="8"/>
      <c r="E14" s="8"/>
      <c r="F14" s="8"/>
      <c r="G14" s="1"/>
      <c r="H14" s="1"/>
      <c r="J14" s="1"/>
    </row>
    <row r="15" spans="1:10">
      <c r="A15" s="1"/>
      <c r="B15" s="1"/>
      <c r="C15" s="1"/>
      <c r="D15" s="1"/>
      <c r="E15" s="1"/>
      <c r="F15" s="1"/>
      <c r="G15" s="1"/>
      <c r="H15" s="1"/>
      <c r="J15" s="1"/>
    </row>
    <row r="16" spans="1:10">
      <c r="A16" s="1"/>
      <c r="B16" s="1"/>
      <c r="C16" s="1"/>
      <c r="D16" s="1"/>
      <c r="E16" s="1"/>
      <c r="F16" s="1"/>
      <c r="G16" s="1"/>
      <c r="H16" s="1"/>
      <c r="J16" s="1"/>
    </row>
  </sheetData>
  <hyperlinks>
    <hyperlink ref="A12:E12" r:id="rId1" display="Scottish Fiscal Commission (2021) Scotland's Economic and Fiscal Forecasts - January 2021," xr:uid="{00000000-0004-0000-1100-000000000000}"/>
    <hyperlink ref="A14" location="Contents!A1" display="Return to Contents" xr:uid="{00000000-0004-0000-1100-000003000000}"/>
  </hyperlinks>
  <pageMargins left="0.7" right="0.7" top="0.75" bottom="0.75" header="0.3" footer="0.3"/>
  <pageSetup paperSize="9" orientation="portrait" horizontalDpi="90" verticalDpi="90"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18"/>
  <sheetViews>
    <sheetView showGridLines="0" workbookViewId="0"/>
  </sheetViews>
  <sheetFormatPr defaultRowHeight="15"/>
  <cols>
    <col min="1" max="1" width="29.28515625" customWidth="1"/>
  </cols>
  <sheetData>
    <row r="1" spans="1:12">
      <c r="A1" s="37" t="s">
        <v>290</v>
      </c>
      <c r="B1" s="10"/>
      <c r="C1" s="10"/>
      <c r="D1" s="10"/>
      <c r="E1" s="10"/>
      <c r="F1" s="9"/>
      <c r="G1" s="9"/>
      <c r="H1" s="9"/>
      <c r="I1" s="9"/>
      <c r="J1" s="9"/>
      <c r="K1" s="9"/>
      <c r="L1" s="9"/>
    </row>
    <row r="2" spans="1:12">
      <c r="A2" s="4" t="s">
        <v>166</v>
      </c>
      <c r="B2" s="10"/>
      <c r="C2" s="10"/>
      <c r="D2" s="10"/>
      <c r="E2" s="10"/>
      <c r="F2" s="9"/>
      <c r="G2" s="9"/>
      <c r="H2" s="9"/>
      <c r="I2" s="9"/>
      <c r="J2" s="9"/>
      <c r="K2" s="9"/>
      <c r="L2" s="9"/>
    </row>
    <row r="3" spans="1:12">
      <c r="A3" s="4" t="s">
        <v>172</v>
      </c>
      <c r="B3" s="10"/>
      <c r="C3" s="10"/>
      <c r="D3" s="10"/>
      <c r="E3" s="10"/>
      <c r="F3" s="9"/>
      <c r="G3" s="9"/>
      <c r="H3" s="9"/>
      <c r="I3" s="9"/>
      <c r="J3" s="9"/>
      <c r="K3" s="9"/>
      <c r="L3" s="9"/>
    </row>
    <row r="4" spans="1:12">
      <c r="A4" s="154" t="s">
        <v>20</v>
      </c>
      <c r="B4" s="121" t="s">
        <v>4</v>
      </c>
      <c r="C4" s="121" t="s">
        <v>5</v>
      </c>
      <c r="D4" s="121" t="s">
        <v>6</v>
      </c>
      <c r="E4" s="121" t="s">
        <v>7</v>
      </c>
      <c r="F4" s="121" t="s">
        <v>21</v>
      </c>
      <c r="G4" s="121" t="s">
        <v>67</v>
      </c>
      <c r="H4" s="135" t="s">
        <v>119</v>
      </c>
      <c r="I4" s="194" t="s">
        <v>233</v>
      </c>
      <c r="J4" s="9"/>
      <c r="K4" s="9"/>
      <c r="L4" s="9"/>
    </row>
    <row r="5" spans="1:12">
      <c r="A5" s="170" t="s">
        <v>73</v>
      </c>
      <c r="B5" s="171">
        <v>222.143</v>
      </c>
      <c r="C5" s="172">
        <v>186.54564540665189</v>
      </c>
      <c r="D5" s="172">
        <v>176.38027260602288</v>
      </c>
      <c r="E5" s="172">
        <v>177.52954062433489</v>
      </c>
      <c r="F5" s="172">
        <v>185.80631316669491</v>
      </c>
      <c r="G5" s="172">
        <v>194.85781305215693</v>
      </c>
      <c r="H5" s="172">
        <v>205.5028447083009</v>
      </c>
      <c r="I5" s="172">
        <v>216.56014158049916</v>
      </c>
      <c r="J5" s="9"/>
      <c r="K5" s="9"/>
      <c r="L5" s="9"/>
    </row>
    <row r="6" spans="1:12">
      <c r="A6" s="173" t="s">
        <v>74</v>
      </c>
      <c r="B6" s="174">
        <v>25.9</v>
      </c>
      <c r="C6" s="175">
        <v>26.72578944577571</v>
      </c>
      <c r="D6" s="175">
        <v>25.129741824265938</v>
      </c>
      <c r="E6" s="176">
        <v>25.360532996513172</v>
      </c>
      <c r="F6" s="176">
        <v>26.585403022911905</v>
      </c>
      <c r="G6" s="176">
        <v>27.935063384491283</v>
      </c>
      <c r="H6" s="172">
        <v>29.538938750162217</v>
      </c>
      <c r="I6" s="172">
        <v>31.208517913917508</v>
      </c>
      <c r="J6" s="9"/>
      <c r="K6" s="9"/>
      <c r="L6" s="9"/>
    </row>
    <row r="7" spans="1:12">
      <c r="A7" s="177" t="s">
        <v>75</v>
      </c>
      <c r="B7" s="174">
        <v>248.04300000000001</v>
      </c>
      <c r="C7" s="175">
        <v>213.2714348524276</v>
      </c>
      <c r="D7" s="175">
        <v>201.51001443028883</v>
      </c>
      <c r="E7" s="175">
        <v>202.89007362084806</v>
      </c>
      <c r="F7" s="175">
        <v>212.39171618960683</v>
      </c>
      <c r="G7" s="175">
        <v>222.79287643664821</v>
      </c>
      <c r="H7" s="172">
        <v>235.0417834584631</v>
      </c>
      <c r="I7" s="172">
        <v>247.76865949441668</v>
      </c>
      <c r="J7" s="9"/>
      <c r="K7" s="9"/>
      <c r="L7" s="9"/>
    </row>
    <row r="8" spans="1:12">
      <c r="A8" s="124" t="s">
        <v>8</v>
      </c>
      <c r="B8" s="11"/>
      <c r="C8" s="12"/>
      <c r="D8" s="9"/>
      <c r="E8" s="9"/>
      <c r="F8" s="9"/>
      <c r="G8" s="9"/>
      <c r="H8" s="9"/>
      <c r="I8" s="9"/>
      <c r="J8" s="9"/>
      <c r="K8" s="9"/>
      <c r="L8" s="9"/>
    </row>
    <row r="9" spans="1:12">
      <c r="A9" s="57" t="s">
        <v>221</v>
      </c>
      <c r="B9" s="60"/>
      <c r="C9" s="60"/>
      <c r="D9" s="60"/>
      <c r="E9" s="9"/>
      <c r="F9" s="9"/>
      <c r="G9" s="9"/>
      <c r="H9" s="9"/>
      <c r="I9" s="9"/>
      <c r="J9" s="9"/>
      <c r="K9" s="9"/>
      <c r="L9" s="9"/>
    </row>
    <row r="10" spans="1:12">
      <c r="A10" s="61" t="s">
        <v>222</v>
      </c>
      <c r="B10" s="9"/>
      <c r="C10" s="9"/>
      <c r="D10" s="9"/>
      <c r="E10" s="9"/>
      <c r="F10" s="9"/>
      <c r="G10" s="9"/>
      <c r="H10" s="9"/>
      <c r="I10" s="9"/>
      <c r="J10" s="9"/>
      <c r="K10" s="9"/>
      <c r="L10" s="9"/>
    </row>
    <row r="11" spans="1:12">
      <c r="A11" s="71" t="s">
        <v>0</v>
      </c>
      <c r="B11" s="72"/>
      <c r="C11" s="72"/>
      <c r="D11" s="72"/>
      <c r="E11" s="72"/>
      <c r="F11" s="72"/>
      <c r="G11" s="72"/>
      <c r="H11" s="9"/>
      <c r="I11" s="9"/>
      <c r="J11" s="9"/>
      <c r="K11" s="9"/>
      <c r="L11" s="9"/>
    </row>
    <row r="12" spans="1:12">
      <c r="A12" s="71"/>
      <c r="B12" s="9"/>
      <c r="C12" s="9"/>
      <c r="D12" s="9"/>
      <c r="E12" s="9"/>
      <c r="F12" s="9"/>
      <c r="G12" s="9"/>
      <c r="H12" s="9"/>
      <c r="I12" s="9"/>
      <c r="J12" s="9"/>
      <c r="K12" s="9"/>
      <c r="L12" s="9"/>
    </row>
    <row r="13" spans="1:12">
      <c r="A13" s="9"/>
      <c r="B13" s="9"/>
      <c r="C13" s="9"/>
      <c r="D13" s="9"/>
      <c r="E13" s="9"/>
      <c r="F13" s="9"/>
      <c r="G13" s="9"/>
      <c r="H13" s="9"/>
      <c r="I13" s="9"/>
      <c r="J13" s="9"/>
      <c r="K13" s="9"/>
      <c r="L13" s="9"/>
    </row>
    <row r="14" spans="1:12">
      <c r="A14" s="9"/>
      <c r="B14" s="9"/>
      <c r="C14" s="9"/>
      <c r="D14" s="9"/>
      <c r="E14" s="9"/>
      <c r="F14" s="9"/>
      <c r="G14" s="9"/>
      <c r="H14" s="9"/>
      <c r="I14" s="9"/>
      <c r="J14" s="9"/>
      <c r="K14" s="9"/>
      <c r="L14" s="9"/>
    </row>
    <row r="15" spans="1:12">
      <c r="A15" s="9"/>
      <c r="B15" s="123"/>
      <c r="C15" s="123"/>
      <c r="D15" s="123"/>
      <c r="E15" s="123"/>
      <c r="F15" s="123"/>
      <c r="G15" s="123"/>
      <c r="H15" s="123"/>
      <c r="I15" s="9"/>
      <c r="J15" s="9"/>
      <c r="K15" s="9"/>
      <c r="L15" s="9"/>
    </row>
    <row r="16" spans="1:12">
      <c r="A16" s="9"/>
      <c r="B16" s="9"/>
      <c r="C16" s="9"/>
      <c r="D16" s="9"/>
      <c r="E16" s="9"/>
      <c r="F16" s="9"/>
      <c r="G16" s="9"/>
      <c r="H16" s="9"/>
      <c r="I16" s="9"/>
      <c r="J16" s="9"/>
      <c r="K16" s="9"/>
      <c r="L16" s="9"/>
    </row>
    <row r="17" spans="1:12">
      <c r="A17" s="9"/>
      <c r="B17" s="9"/>
      <c r="C17" s="9"/>
      <c r="D17" s="9"/>
      <c r="E17" s="9"/>
      <c r="F17" s="9"/>
      <c r="G17" s="9"/>
      <c r="H17" s="9"/>
      <c r="I17" s="9"/>
      <c r="J17" s="9"/>
      <c r="K17" s="9"/>
      <c r="L17" s="9"/>
    </row>
    <row r="18" spans="1:12">
      <c r="A18" s="9"/>
      <c r="B18" s="9"/>
      <c r="C18" s="9"/>
      <c r="D18" s="9"/>
      <c r="E18" s="9"/>
      <c r="F18" s="9"/>
      <c r="G18" s="9"/>
      <c r="H18" s="9"/>
      <c r="I18" s="9"/>
      <c r="J18" s="9"/>
      <c r="K18" s="9"/>
      <c r="L18" s="9"/>
    </row>
  </sheetData>
  <phoneticPr fontId="164" type="noConversion"/>
  <hyperlinks>
    <hyperlink ref="A11" location="Contents!A1" display="Return to Contents" xr:uid="{00000000-0004-0000-1500-000000000000}"/>
    <hyperlink ref="A9" r:id="rId1" display="Revenue Scotland (2021) Annual Report and Accounts 2020-21" xr:uid="{00000000-0004-0000-1500-000001000000}"/>
  </hyperlinks>
  <pageMargins left="0.7" right="0.7" top="0.75" bottom="0.75" header="0.3" footer="0.3"/>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47"/>
  <sheetViews>
    <sheetView showGridLines="0" zoomScaleNormal="100" workbookViewId="0"/>
  </sheetViews>
  <sheetFormatPr defaultColWidth="9.140625" defaultRowHeight="12.75"/>
  <cols>
    <col min="1" max="1" width="33.42578125" style="9" customWidth="1"/>
    <col min="2" max="2" width="30.85546875" style="9" customWidth="1"/>
    <col min="3" max="3" width="35.28515625" style="9" customWidth="1"/>
    <col min="4" max="5" width="38.140625" style="9" customWidth="1"/>
    <col min="6" max="7" width="37.5703125" style="9" customWidth="1"/>
    <col min="8" max="8" width="24.85546875" style="9" customWidth="1"/>
    <col min="9" max="10" width="30.42578125" style="9" customWidth="1"/>
    <col min="11" max="11" width="26.42578125" style="9" customWidth="1"/>
    <col min="12" max="12" width="29.7109375" style="9" bestFit="1" customWidth="1"/>
    <col min="13" max="13" width="31.140625" style="9" customWidth="1"/>
    <col min="14" max="16384" width="9.140625" style="9"/>
  </cols>
  <sheetData>
    <row r="1" spans="1:13" ht="15">
      <c r="A1" s="39" t="s">
        <v>289</v>
      </c>
    </row>
    <row r="2" spans="1:13">
      <c r="A2" s="4" t="s">
        <v>165</v>
      </c>
    </row>
    <row r="3" spans="1:13">
      <c r="A3" s="4" t="s">
        <v>262</v>
      </c>
    </row>
    <row r="4" spans="1:13" ht="37.5" customHeight="1">
      <c r="A4" s="178" t="s">
        <v>128</v>
      </c>
      <c r="B4" s="200" t="s">
        <v>129</v>
      </c>
      <c r="C4" s="126" t="s">
        <v>130</v>
      </c>
      <c r="D4" s="126" t="s">
        <v>131</v>
      </c>
      <c r="E4" s="126" t="s">
        <v>151</v>
      </c>
      <c r="F4" s="126" t="s">
        <v>227</v>
      </c>
      <c r="G4" s="126" t="s">
        <v>259</v>
      </c>
      <c r="H4" s="121" t="s">
        <v>132</v>
      </c>
      <c r="I4" s="126" t="s">
        <v>133</v>
      </c>
      <c r="J4" s="126" t="s">
        <v>134</v>
      </c>
      <c r="K4" s="126" t="s">
        <v>152</v>
      </c>
      <c r="L4" s="126" t="s">
        <v>228</v>
      </c>
      <c r="M4" s="201" t="s">
        <v>260</v>
      </c>
    </row>
    <row r="5" spans="1:13" ht="14.25">
      <c r="A5" s="22" t="s">
        <v>10</v>
      </c>
      <c r="B5" s="202">
        <v>4.8780487804878092</v>
      </c>
      <c r="C5" s="203" t="e">
        <v>#N/A</v>
      </c>
      <c r="D5" s="203" t="e">
        <v>#N/A</v>
      </c>
      <c r="E5" s="203" t="e">
        <v>#N/A</v>
      </c>
      <c r="F5" s="203" t="e">
        <v>#N/A</v>
      </c>
      <c r="G5" s="203"/>
      <c r="H5" s="202">
        <v>-8.5714285714285747</v>
      </c>
      <c r="I5" s="204" t="e">
        <v>#N/A</v>
      </c>
      <c r="J5" s="204" t="e">
        <v>#N/A</v>
      </c>
      <c r="K5" s="204" t="e">
        <v>#N/A</v>
      </c>
      <c r="L5" s="204" t="e">
        <v>#N/A</v>
      </c>
      <c r="M5" s="204" t="e">
        <v>#N/A</v>
      </c>
    </row>
    <row r="6" spans="1:13" ht="14.25">
      <c r="A6" s="22" t="s">
        <v>9</v>
      </c>
      <c r="B6" s="46">
        <v>-1.1611030478954953</v>
      </c>
      <c r="C6" s="203" t="e">
        <v>#N/A</v>
      </c>
      <c r="D6" s="203" t="e">
        <v>#N/A</v>
      </c>
      <c r="E6" s="203" t="e">
        <v>#N/A</v>
      </c>
      <c r="F6" s="203" t="e">
        <v>#N/A</v>
      </c>
      <c r="G6" s="203"/>
      <c r="H6" s="46">
        <v>3.125</v>
      </c>
      <c r="I6" s="204" t="e">
        <v>#N/A</v>
      </c>
      <c r="J6" s="204" t="e">
        <v>#N/A</v>
      </c>
      <c r="K6" s="204" t="e">
        <v>#N/A</v>
      </c>
      <c r="L6" s="204" t="e">
        <v>#N/A</v>
      </c>
      <c r="M6" s="204" t="e">
        <v>#N/A</v>
      </c>
    </row>
    <row r="7" spans="1:13" ht="14.25">
      <c r="A7" s="22" t="s">
        <v>1</v>
      </c>
      <c r="B7" s="46">
        <v>4.2584434654919345</v>
      </c>
      <c r="C7" s="203" t="e">
        <v>#N/A</v>
      </c>
      <c r="D7" s="203" t="e">
        <v>#N/A</v>
      </c>
      <c r="E7" s="203" t="e">
        <v>#N/A</v>
      </c>
      <c r="F7" s="203" t="e">
        <v>#N/A</v>
      </c>
      <c r="G7" s="203"/>
      <c r="H7" s="46">
        <v>5.4545454545454453</v>
      </c>
      <c r="I7" s="204" t="e">
        <v>#N/A</v>
      </c>
      <c r="J7" s="204" t="e">
        <v>#N/A</v>
      </c>
      <c r="K7" s="204" t="e">
        <v>#N/A</v>
      </c>
      <c r="L7" s="204" t="e">
        <v>#N/A</v>
      </c>
      <c r="M7" s="204" t="e">
        <v>#N/A</v>
      </c>
    </row>
    <row r="8" spans="1:13" ht="14.25">
      <c r="A8" s="22" t="s">
        <v>2</v>
      </c>
      <c r="B8" s="46">
        <v>-12.112676056338023</v>
      </c>
      <c r="C8" s="203" t="e">
        <v>#N/A</v>
      </c>
      <c r="D8" s="203" t="e">
        <v>#N/A</v>
      </c>
      <c r="E8" s="203" t="e">
        <v>#N/A</v>
      </c>
      <c r="F8" s="203" t="e">
        <v>#N/A</v>
      </c>
      <c r="G8" s="203"/>
      <c r="H8" s="46">
        <v>-2.2988505747126409</v>
      </c>
      <c r="I8" s="204" t="e">
        <v>#N/A</v>
      </c>
      <c r="J8" s="204" t="e">
        <v>#N/A</v>
      </c>
      <c r="K8" s="204" t="e">
        <v>#N/A</v>
      </c>
      <c r="L8" s="204" t="e">
        <v>#N/A</v>
      </c>
      <c r="M8" s="204" t="e">
        <v>#N/A</v>
      </c>
    </row>
    <row r="9" spans="1:13" ht="14.25">
      <c r="A9" s="22" t="s">
        <v>3</v>
      </c>
      <c r="B9" s="46">
        <v>-4.1666666666666625</v>
      </c>
      <c r="C9" s="205">
        <v>-4.1666666666666625</v>
      </c>
      <c r="D9" s="205">
        <v>-4.1666666666666625</v>
      </c>
      <c r="E9" s="203" t="e">
        <v>#N/A</v>
      </c>
      <c r="F9" s="203" t="e">
        <v>#N/A</v>
      </c>
      <c r="G9" s="203"/>
      <c r="H9" s="46">
        <v>-14.021421616358321</v>
      </c>
      <c r="I9" s="205">
        <v>-14.021421616358321</v>
      </c>
      <c r="J9" s="205">
        <v>-14.021421616358321</v>
      </c>
      <c r="K9" s="204" t="e">
        <v>#N/A</v>
      </c>
      <c r="L9" s="204" t="e">
        <v>#N/A</v>
      </c>
      <c r="M9" s="204" t="e">
        <v>#N/A</v>
      </c>
    </row>
    <row r="10" spans="1:13" ht="14.25">
      <c r="A10" s="22" t="s">
        <v>4</v>
      </c>
      <c r="B10" s="46">
        <v>16.577450652392113</v>
      </c>
      <c r="C10" s="206">
        <v>10.461255561748771</v>
      </c>
      <c r="D10" s="206">
        <v>10.398273807882386</v>
      </c>
      <c r="E10" s="83">
        <v>11.603990120397301</v>
      </c>
      <c r="F10" s="46">
        <v>16.577450652392113</v>
      </c>
      <c r="G10" s="46">
        <v>16.577450652392113</v>
      </c>
      <c r="H10" s="46">
        <v>15.677542043467962</v>
      </c>
      <c r="I10" s="206">
        <v>-0.91346853381978343</v>
      </c>
      <c r="J10" s="206">
        <v>-0.21903317637966824</v>
      </c>
      <c r="K10" s="83">
        <v>1.5577725160947908</v>
      </c>
      <c r="L10" s="205">
        <v>15.677542043467962</v>
      </c>
      <c r="M10" s="205">
        <v>15.677542043467962</v>
      </c>
    </row>
    <row r="11" spans="1:13" ht="15">
      <c r="A11" s="22" t="s">
        <v>5</v>
      </c>
      <c r="B11" s="129" t="e">
        <v>#N/A</v>
      </c>
      <c r="C11" s="206">
        <v>2.3847140475910189</v>
      </c>
      <c r="D11" s="206">
        <v>2.2353195267750037</v>
      </c>
      <c r="E11" s="83">
        <v>2.0553126968287483</v>
      </c>
      <c r="F11" s="207">
        <v>0.62708241394398012</v>
      </c>
      <c r="G11" s="207">
        <v>1.1434879394627728</v>
      </c>
      <c r="H11" s="208" t="e">
        <v>#N/A</v>
      </c>
      <c r="I11" s="206">
        <v>0.97708870196386854</v>
      </c>
      <c r="J11" s="206">
        <v>2.7054303460609899</v>
      </c>
      <c r="K11" s="83">
        <v>4.4154515714186937</v>
      </c>
      <c r="L11" s="193">
        <v>0.62708241394398012</v>
      </c>
      <c r="M11" s="193">
        <v>1.1434879394627728</v>
      </c>
    </row>
    <row r="12" spans="1:13" ht="15">
      <c r="A12" s="22" t="s">
        <v>6</v>
      </c>
      <c r="B12" s="129" t="e">
        <v>#N/A</v>
      </c>
      <c r="C12" s="206">
        <v>0.95270349924747588</v>
      </c>
      <c r="D12" s="206">
        <v>1.1667613659524845</v>
      </c>
      <c r="E12" s="83">
        <v>1.0810638930363492</v>
      </c>
      <c r="F12" s="207">
        <v>-2.2007615315313589</v>
      </c>
      <c r="G12" s="207">
        <v>-3.2487984075387888</v>
      </c>
      <c r="H12" s="208" t="e">
        <v>#N/A</v>
      </c>
      <c r="I12" s="206">
        <v>2.4095641323560679</v>
      </c>
      <c r="J12" s="206">
        <v>2.1979739671938558</v>
      </c>
      <c r="K12" s="83">
        <v>2.4102219173582462</v>
      </c>
      <c r="L12" s="193">
        <v>-2.2007615315313589</v>
      </c>
      <c r="M12" s="193">
        <v>-3.2487984075387888</v>
      </c>
    </row>
    <row r="13" spans="1:13" ht="15">
      <c r="A13" s="197" t="s">
        <v>7</v>
      </c>
      <c r="B13" s="129" t="e">
        <v>#N/A</v>
      </c>
      <c r="C13" s="206">
        <v>1.1973623784948373</v>
      </c>
      <c r="D13" s="206">
        <v>1.3280192257992374</v>
      </c>
      <c r="E13" s="83">
        <v>1.0454387151494826</v>
      </c>
      <c r="F13" s="207">
        <v>1.3153619311605302</v>
      </c>
      <c r="G13" s="207">
        <v>1.5695080374965142</v>
      </c>
      <c r="H13" s="208" t="e">
        <v>#N/A</v>
      </c>
      <c r="I13" s="206">
        <v>2.0874678970416394</v>
      </c>
      <c r="J13" s="206">
        <v>1.8853841587241682</v>
      </c>
      <c r="K13" s="83">
        <v>1.85432705616011</v>
      </c>
      <c r="L13" s="193">
        <v>1.3153619311605302</v>
      </c>
      <c r="M13" s="193">
        <v>1.5695080374965142</v>
      </c>
    </row>
    <row r="14" spans="1:13" ht="15">
      <c r="A14" s="197" t="s">
        <v>21</v>
      </c>
      <c r="B14" s="129" t="e">
        <v>#N/A</v>
      </c>
      <c r="C14" s="43">
        <v>1.6075624002338307</v>
      </c>
      <c r="D14" s="43">
        <v>1.4303572099378492</v>
      </c>
      <c r="E14" s="83">
        <v>0.99374926656801144</v>
      </c>
      <c r="F14" s="207">
        <v>0.53193643268993895</v>
      </c>
      <c r="G14" s="207">
        <v>0.96366577262612108</v>
      </c>
      <c r="H14" s="208" t="e">
        <v>#N/A</v>
      </c>
      <c r="I14" s="43">
        <v>2.1389986340710765</v>
      </c>
      <c r="J14" s="43">
        <v>1.989092139571591</v>
      </c>
      <c r="K14" s="83">
        <v>1.953079817242509</v>
      </c>
      <c r="L14" s="193">
        <v>0.53193643268993895</v>
      </c>
      <c r="M14" s="193">
        <v>0.96366577262612108</v>
      </c>
    </row>
    <row r="15" spans="1:13" ht="15">
      <c r="A15" s="197" t="s">
        <v>67</v>
      </c>
      <c r="B15" s="129" t="e">
        <v>#N/A</v>
      </c>
      <c r="C15" s="43">
        <v>1.7309050132862103</v>
      </c>
      <c r="D15" s="43">
        <v>1.4062711412860196</v>
      </c>
      <c r="E15" s="83">
        <v>0.95189924570919793</v>
      </c>
      <c r="F15" s="207">
        <v>1.2157672081951176</v>
      </c>
      <c r="G15" s="207">
        <v>1.1972804966308592</v>
      </c>
      <c r="H15" s="208" t="e">
        <v>#N/A</v>
      </c>
      <c r="I15" s="43">
        <v>2.1467990442248119</v>
      </c>
      <c r="J15" s="43">
        <v>2.0667014427174557</v>
      </c>
      <c r="K15" s="83">
        <v>2.0005459598701592</v>
      </c>
      <c r="L15" s="193">
        <v>1.2157672081951176</v>
      </c>
      <c r="M15" s="193">
        <v>1.1972804966308592</v>
      </c>
    </row>
    <row r="16" spans="1:13" ht="15">
      <c r="A16" s="197" t="s">
        <v>119</v>
      </c>
      <c r="B16" s="129" t="e">
        <v>#N/A</v>
      </c>
      <c r="C16" s="129" t="e">
        <v>#N/A</v>
      </c>
      <c r="D16" s="129" t="e">
        <v>#N/A</v>
      </c>
      <c r="E16" s="138">
        <v>1.0480319103683966</v>
      </c>
      <c r="F16" s="83">
        <v>1.7967818775175726</v>
      </c>
      <c r="G16" s="207">
        <v>1.652249707733322</v>
      </c>
      <c r="H16" s="208" t="e">
        <v>#N/A</v>
      </c>
      <c r="I16" s="208" t="e">
        <v>#N/A</v>
      </c>
      <c r="J16" s="208" t="e">
        <v>#N/A</v>
      </c>
      <c r="K16" s="193">
        <v>1.97245635155745</v>
      </c>
      <c r="L16" s="193">
        <v>1.7967818775175726</v>
      </c>
      <c r="M16" s="193">
        <v>1.652249707733322</v>
      </c>
    </row>
    <row r="17" spans="1:13" ht="15">
      <c r="A17" s="197" t="s">
        <v>233</v>
      </c>
      <c r="B17" s="129" t="e">
        <v>#N/A</v>
      </c>
      <c r="C17" s="129" t="e">
        <v>#N/A</v>
      </c>
      <c r="D17" s="129" t="e">
        <v>#N/A</v>
      </c>
      <c r="E17" s="129" t="e">
        <v>#N/A</v>
      </c>
      <c r="F17" s="129" t="e">
        <v>#N/A</v>
      </c>
      <c r="G17" s="207">
        <v>1.6511057421892961</v>
      </c>
      <c r="H17" s="208" t="e">
        <v>#N/A</v>
      </c>
      <c r="I17" s="208" t="e">
        <v>#N/A</v>
      </c>
      <c r="J17" s="208" t="e">
        <v>#N/A</v>
      </c>
      <c r="K17" s="208" t="e">
        <v>#N/A</v>
      </c>
      <c r="L17" s="208" t="e">
        <v>#N/A</v>
      </c>
      <c r="M17" s="193">
        <v>1.6511057421892961</v>
      </c>
    </row>
    <row r="18" spans="1:13">
      <c r="A18" s="12" t="s">
        <v>8</v>
      </c>
    </row>
    <row r="19" spans="1:13">
      <c r="A19" s="60" t="s">
        <v>261</v>
      </c>
    </row>
    <row r="20" spans="1:13">
      <c r="A20" s="20" t="s">
        <v>175</v>
      </c>
    </row>
    <row r="47" spans="1:1" ht="14.25">
      <c r="A47" s="71" t="s">
        <v>0</v>
      </c>
    </row>
  </sheetData>
  <phoneticPr fontId="164" type="noConversion"/>
  <hyperlinks>
    <hyperlink ref="A19" r:id="rId1" display="Revenue Scotland (2021) Land and Buildings Transaction Tax Statistics." xr:uid="{00000000-0004-0000-1A00-000000000000}"/>
    <hyperlink ref="A47" location="Contents!A1" display="Return to Contents" xr:uid="{00000000-0004-0000-1A00-000001000000}"/>
  </hyperlinks>
  <pageMargins left="0.7" right="0.7" top="0.75" bottom="0.75" header="0.3" footer="0.3"/>
  <pageSetup paperSize="9" orientation="portrait" r:id="rId2"/>
  <drawing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6"/>
  <sheetViews>
    <sheetView showGridLines="0" workbookViewId="0"/>
  </sheetViews>
  <sheetFormatPr defaultColWidth="9" defaultRowHeight="12.75"/>
  <cols>
    <col min="1" max="1" width="23" style="9" customWidth="1"/>
    <col min="2" max="8" width="9.7109375" style="9" customWidth="1"/>
    <col min="9" max="12" width="10" style="9" customWidth="1"/>
    <col min="13" max="16384" width="9" style="9"/>
  </cols>
  <sheetData>
    <row r="1" spans="1:8" ht="15">
      <c r="A1" s="37" t="s">
        <v>288</v>
      </c>
      <c r="B1" s="10"/>
      <c r="C1" s="10"/>
      <c r="D1" s="10"/>
      <c r="E1" s="10"/>
    </row>
    <row r="2" spans="1:8" ht="14.25">
      <c r="A2" s="4" t="s">
        <v>166</v>
      </c>
      <c r="B2" s="10"/>
      <c r="C2" s="10"/>
      <c r="D2" s="10"/>
      <c r="E2" s="10"/>
    </row>
    <row r="3" spans="1:8" ht="14.25">
      <c r="A3" s="4" t="s">
        <v>172</v>
      </c>
      <c r="B3" s="10"/>
      <c r="C3" s="10"/>
      <c r="D3" s="10"/>
      <c r="E3" s="10"/>
    </row>
    <row r="4" spans="1:8" ht="15">
      <c r="A4" s="154" t="s">
        <v>20</v>
      </c>
      <c r="B4" s="121" t="s">
        <v>4</v>
      </c>
      <c r="C4" s="121" t="s">
        <v>5</v>
      </c>
      <c r="D4" s="121" t="s">
        <v>6</v>
      </c>
      <c r="E4" s="121" t="s">
        <v>7</v>
      </c>
      <c r="F4" s="121" t="s">
        <v>21</v>
      </c>
      <c r="G4" s="121" t="s">
        <v>67</v>
      </c>
      <c r="H4" s="155" t="s">
        <v>119</v>
      </c>
    </row>
    <row r="5" spans="1:8" ht="14.25">
      <c r="A5" s="173" t="s">
        <v>257</v>
      </c>
      <c r="B5" s="172">
        <v>807.18299999999999</v>
      </c>
      <c r="C5" s="172">
        <v>839.81879309128658</v>
      </c>
      <c r="D5" s="172">
        <v>772.49144688055742</v>
      </c>
      <c r="E5" s="172">
        <v>733.31686006797565</v>
      </c>
      <c r="F5" s="172">
        <v>791.81401897306546</v>
      </c>
      <c r="G5" s="172">
        <v>905.46540001305721</v>
      </c>
      <c r="H5" s="172">
        <v>992.11874453369035</v>
      </c>
    </row>
    <row r="6" spans="1:8" ht="14.25">
      <c r="A6" s="173" t="s">
        <v>263</v>
      </c>
      <c r="B6" s="175">
        <v>807.18299999999999</v>
      </c>
      <c r="C6" s="175">
        <v>864.51</v>
      </c>
      <c r="D6" s="175">
        <v>711.31155811277029</v>
      </c>
      <c r="E6" s="176">
        <v>681.44369147613997</v>
      </c>
      <c r="F6" s="176">
        <v>778.91670503477167</v>
      </c>
      <c r="G6" s="176">
        <v>886.7789787562258</v>
      </c>
      <c r="H6" s="176">
        <v>982.10796393123019</v>
      </c>
    </row>
    <row r="7" spans="1:8" ht="14.25">
      <c r="A7" s="177" t="s">
        <v>22</v>
      </c>
      <c r="B7" s="175">
        <v>0</v>
      </c>
      <c r="C7" s="175">
        <v>-24.691206908713411</v>
      </c>
      <c r="D7" s="175">
        <v>61.179888767787133</v>
      </c>
      <c r="E7" s="175">
        <v>51.873168591835679</v>
      </c>
      <c r="F7" s="175">
        <v>12.897313938293792</v>
      </c>
      <c r="G7" s="175">
        <v>18.686421256831409</v>
      </c>
      <c r="H7" s="175">
        <v>10.010780602460159</v>
      </c>
    </row>
    <row r="8" spans="1:8">
      <c r="A8" s="11" t="s">
        <v>8</v>
      </c>
      <c r="B8" s="11"/>
      <c r="C8" s="12"/>
    </row>
    <row r="9" spans="1:8">
      <c r="A9" s="57" t="s">
        <v>258</v>
      </c>
      <c r="B9" s="57"/>
      <c r="C9" s="57"/>
      <c r="D9" s="57"/>
      <c r="E9" s="59"/>
    </row>
    <row r="10" spans="1:8">
      <c r="A10" s="57" t="s">
        <v>221</v>
      </c>
      <c r="B10" s="57"/>
      <c r="C10" s="57"/>
      <c r="D10" s="57"/>
      <c r="E10" s="59"/>
    </row>
    <row r="11" spans="1:8" ht="14.25">
      <c r="A11" s="71" t="s">
        <v>0</v>
      </c>
    </row>
    <row r="16" spans="1:8">
      <c r="B16" s="123"/>
      <c r="C16" s="123"/>
      <c r="D16" s="123"/>
      <c r="E16" s="123"/>
      <c r="F16" s="123"/>
      <c r="G16" s="123"/>
      <c r="H16" s="123"/>
    </row>
  </sheetData>
  <hyperlinks>
    <hyperlink ref="A11" location="Contents!A1" display="Return to Contents" xr:uid="{00000000-0004-0000-1300-000003000000}"/>
    <hyperlink ref="A10" r:id="rId1" display="Revenue Scotland (2021) Annual Report and Accounts 2020-21" xr:uid="{00000000-0004-0000-1300-000004000000}"/>
    <hyperlink ref="A9" r:id="rId2" xr:uid="{A916A5FB-6647-4C7A-ACC9-250FA263E443}"/>
  </hyperlinks>
  <pageMargins left="0.7" right="0.7" top="0.75" bottom="0.75" header="0.3" footer="0.3"/>
  <pageSetup paperSize="9" orientation="portrait"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6"/>
  <sheetViews>
    <sheetView workbookViewId="0"/>
  </sheetViews>
  <sheetFormatPr defaultColWidth="8.7109375" defaultRowHeight="15"/>
  <cols>
    <col min="1" max="1" width="8.7109375" style="67"/>
    <col min="2" max="3" width="12.7109375" style="67" customWidth="1"/>
    <col min="4" max="16384" width="8.7109375" style="67"/>
  </cols>
  <sheetData>
    <row r="1" spans="1:3">
      <c r="A1" s="69" t="s">
        <v>287</v>
      </c>
    </row>
    <row r="2" spans="1:3">
      <c r="A2" s="4" t="s">
        <v>166</v>
      </c>
    </row>
    <row r="3" spans="1:3">
      <c r="A3" s="4" t="s">
        <v>168</v>
      </c>
    </row>
    <row r="4" spans="1:3" ht="32.1" customHeight="1">
      <c r="A4" s="87" t="s">
        <v>92</v>
      </c>
      <c r="B4" s="90" t="s">
        <v>144</v>
      </c>
      <c r="C4" s="90" t="s">
        <v>145</v>
      </c>
    </row>
    <row r="5" spans="1:3">
      <c r="A5" s="32" t="s">
        <v>4</v>
      </c>
      <c r="B5" s="78">
        <v>96.7</v>
      </c>
      <c r="C5" s="78">
        <v>3.1</v>
      </c>
    </row>
    <row r="6" spans="1:3">
      <c r="A6" s="32" t="s">
        <v>5</v>
      </c>
      <c r="B6" s="78">
        <v>98.6</v>
      </c>
      <c r="C6" s="78">
        <v>3.15</v>
      </c>
    </row>
    <row r="7" spans="1:3">
      <c r="A7" s="32" t="s">
        <v>6</v>
      </c>
      <c r="B7" s="78">
        <v>102.1</v>
      </c>
      <c r="C7" s="78">
        <v>3.25</v>
      </c>
    </row>
    <row r="8" spans="1:3">
      <c r="A8" s="32" t="s">
        <v>7</v>
      </c>
      <c r="B8" s="79">
        <v>103.7</v>
      </c>
      <c r="C8" s="79">
        <v>3.3000000000000003</v>
      </c>
    </row>
    <row r="9" spans="1:3">
      <c r="A9" s="5" t="s">
        <v>21</v>
      </c>
      <c r="B9" s="79">
        <v>104.5</v>
      </c>
      <c r="C9" s="79">
        <v>3.3000000000000003</v>
      </c>
    </row>
    <row r="10" spans="1:3">
      <c r="A10" s="5" t="s">
        <v>67</v>
      </c>
      <c r="B10" s="79">
        <v>106.10000000000001</v>
      </c>
      <c r="C10" s="79">
        <v>3.35</v>
      </c>
    </row>
    <row r="11" spans="1:3">
      <c r="A11" s="32" t="s">
        <v>119</v>
      </c>
      <c r="B11" s="79">
        <v>109</v>
      </c>
      <c r="C11" s="79">
        <v>3.45</v>
      </c>
    </row>
    <row r="12" spans="1:3">
      <c r="A12" s="32" t="s">
        <v>233</v>
      </c>
      <c r="B12" s="79">
        <v>109</v>
      </c>
      <c r="C12" s="79">
        <v>3.45</v>
      </c>
    </row>
    <row r="13" spans="1:3">
      <c r="A13" s="12" t="s">
        <v>8</v>
      </c>
    </row>
    <row r="14" spans="1:3">
      <c r="A14" s="51" t="s">
        <v>193</v>
      </c>
    </row>
    <row r="15" spans="1:3">
      <c r="A15" s="91" t="s">
        <v>190</v>
      </c>
    </row>
    <row r="16" spans="1:3">
      <c r="A16" s="71" t="s">
        <v>0</v>
      </c>
    </row>
  </sheetData>
  <phoneticPr fontId="164" type="noConversion"/>
  <hyperlinks>
    <hyperlink ref="A16" location="Contents!A1" display="Return to Contents" xr:uid="{00000000-0004-0000-1C00-000000000000}"/>
    <hyperlink ref="A14" r:id="rId1" display="Scottish Government (2021) Scottish Landfill Tax rates" xr:uid="{00000000-0004-0000-1C00-000001000000}"/>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workbookViewId="0"/>
  </sheetViews>
  <sheetFormatPr defaultColWidth="8.42578125" defaultRowHeight="14.25"/>
  <cols>
    <col min="1" max="1" width="9.42578125" style="1" customWidth="1"/>
    <col min="2" max="2" width="41.85546875" style="1" customWidth="1"/>
    <col min="3" max="3" width="27" style="1" customWidth="1"/>
    <col min="4" max="4" width="30.85546875" style="1" customWidth="1"/>
    <col min="5" max="5" width="27.42578125" style="1" customWidth="1"/>
    <col min="6" max="6" width="26.85546875" style="1" customWidth="1"/>
    <col min="7" max="7" width="30.42578125" style="1" customWidth="1"/>
    <col min="8" max="8" width="24.28515625" style="1" customWidth="1"/>
    <col min="9" max="9" width="23.42578125" style="1" customWidth="1"/>
    <col min="10" max="10" width="36.7109375" style="1" customWidth="1"/>
    <col min="11" max="11" width="30.42578125" style="1" customWidth="1"/>
    <col min="12" max="12" width="29.7109375" style="1" customWidth="1"/>
    <col min="13" max="13" width="31.42578125" style="1" customWidth="1"/>
    <col min="14" max="14" width="25.140625" style="1" customWidth="1"/>
    <col min="15" max="15" width="24.42578125" style="1" customWidth="1"/>
    <col min="16" max="16" width="29.140625" style="1" customWidth="1"/>
    <col min="17" max="17" width="22.85546875" style="1" customWidth="1"/>
    <col min="18" max="16384" width="8.42578125" style="1"/>
  </cols>
  <sheetData>
    <row r="1" spans="1:17" ht="15">
      <c r="A1" s="30" t="s">
        <v>89</v>
      </c>
    </row>
    <row r="2" spans="1:17">
      <c r="A2" s="4" t="s">
        <v>166</v>
      </c>
    </row>
    <row r="3" spans="1:17">
      <c r="A3" s="4" t="s">
        <v>168</v>
      </c>
    </row>
    <row r="4" spans="1:17" ht="48.6" customHeight="1">
      <c r="A4" s="85" t="s">
        <v>92</v>
      </c>
      <c r="B4" s="86" t="s">
        <v>33</v>
      </c>
      <c r="C4" s="86" t="s">
        <v>34</v>
      </c>
      <c r="D4" s="86" t="s">
        <v>93</v>
      </c>
      <c r="E4" s="86" t="s">
        <v>94</v>
      </c>
      <c r="F4" s="86" t="s">
        <v>95</v>
      </c>
      <c r="G4" s="86" t="s">
        <v>96</v>
      </c>
      <c r="H4" s="86" t="s">
        <v>97</v>
      </c>
      <c r="I4" s="75" t="s">
        <v>98</v>
      </c>
      <c r="J4" s="70" t="s">
        <v>99</v>
      </c>
      <c r="K4" s="70" t="s">
        <v>100</v>
      </c>
      <c r="L4" s="70" t="s">
        <v>101</v>
      </c>
      <c r="M4" s="70" t="s">
        <v>102</v>
      </c>
      <c r="N4" s="70" t="s">
        <v>103</v>
      </c>
      <c r="O4" s="70" t="s">
        <v>104</v>
      </c>
      <c r="P4" s="70" t="s">
        <v>105</v>
      </c>
      <c r="Q4" s="70" t="s">
        <v>106</v>
      </c>
    </row>
    <row r="5" spans="1:17" ht="16.5" customHeight="1">
      <c r="A5" s="103" t="s">
        <v>4</v>
      </c>
      <c r="B5" s="100">
        <v>3.0800689553990734</v>
      </c>
      <c r="C5" s="101">
        <v>12570</v>
      </c>
      <c r="D5" s="102">
        <v>19</v>
      </c>
      <c r="E5" s="101">
        <v>12570.01</v>
      </c>
      <c r="F5" s="101">
        <v>14666.99</v>
      </c>
      <c r="G5" s="101">
        <v>20</v>
      </c>
      <c r="H5" s="101">
        <v>14667.01</v>
      </c>
      <c r="I5" s="101">
        <v>25295.99</v>
      </c>
      <c r="J5" s="102">
        <v>21</v>
      </c>
      <c r="K5" s="101">
        <v>25296.010000000002</v>
      </c>
      <c r="L5" s="101">
        <v>43661.990000000005</v>
      </c>
      <c r="M5" s="102">
        <v>41</v>
      </c>
      <c r="N5" s="101">
        <v>43662.01</v>
      </c>
      <c r="O5" s="101">
        <v>149999.99</v>
      </c>
      <c r="P5" s="102">
        <v>46</v>
      </c>
      <c r="Q5" s="101">
        <v>150000.00999999998</v>
      </c>
    </row>
    <row r="6" spans="1:17" ht="16.5" customHeight="1">
      <c r="A6" s="103" t="s">
        <v>5</v>
      </c>
      <c r="B6" s="100">
        <v>10.100000000000001</v>
      </c>
      <c r="C6" s="101">
        <v>12570</v>
      </c>
      <c r="D6" s="102">
        <v>19</v>
      </c>
      <c r="E6" s="101">
        <v>12570.01</v>
      </c>
      <c r="F6" s="101">
        <v>14731.99</v>
      </c>
      <c r="G6" s="101">
        <v>20</v>
      </c>
      <c r="H6" s="101">
        <v>14732.01</v>
      </c>
      <c r="I6" s="101">
        <v>25687.99</v>
      </c>
      <c r="J6" s="102">
        <v>21</v>
      </c>
      <c r="K6" s="101">
        <v>25688.010000000002</v>
      </c>
      <c r="L6" s="101">
        <v>43661.990000000005</v>
      </c>
      <c r="M6" s="102">
        <v>41</v>
      </c>
      <c r="N6" s="101">
        <v>43662.01</v>
      </c>
      <c r="O6" s="101">
        <v>149999.99</v>
      </c>
      <c r="P6" s="102">
        <v>46</v>
      </c>
      <c r="Q6" s="101">
        <v>150000.01</v>
      </c>
    </row>
    <row r="7" spans="1:17" ht="16.5" customHeight="1">
      <c r="A7" s="103" t="s">
        <v>6</v>
      </c>
      <c r="B7" s="104">
        <v>5.412091288458365</v>
      </c>
      <c r="C7" s="96">
        <v>12570</v>
      </c>
      <c r="D7" s="96">
        <v>19</v>
      </c>
      <c r="E7" s="96">
        <v>12570.01</v>
      </c>
      <c r="F7" s="96">
        <v>14731.99</v>
      </c>
      <c r="G7" s="96">
        <v>20</v>
      </c>
      <c r="H7" s="96">
        <v>14732.01</v>
      </c>
      <c r="I7" s="96">
        <v>25687.99</v>
      </c>
      <c r="J7" s="105">
        <v>21</v>
      </c>
      <c r="K7" s="96">
        <v>25688.010000000002</v>
      </c>
      <c r="L7" s="96">
        <v>43661.990000000005</v>
      </c>
      <c r="M7" s="105">
        <v>42</v>
      </c>
      <c r="N7" s="96">
        <v>43662.01</v>
      </c>
      <c r="O7" s="96">
        <v>125139.99</v>
      </c>
      <c r="P7" s="105">
        <v>47</v>
      </c>
      <c r="Q7" s="96">
        <v>125140.01000000001</v>
      </c>
    </row>
    <row r="8" spans="1:17" ht="16.5" customHeight="1">
      <c r="A8" s="103" t="s">
        <v>7</v>
      </c>
      <c r="B8" s="104">
        <v>0.56851495083050096</v>
      </c>
      <c r="C8" s="96">
        <v>12570</v>
      </c>
      <c r="D8" s="96">
        <v>19</v>
      </c>
      <c r="E8" s="96">
        <v>12570.01</v>
      </c>
      <c r="F8" s="96">
        <v>14849.99</v>
      </c>
      <c r="G8" s="96">
        <v>20</v>
      </c>
      <c r="H8" s="96">
        <v>14850.01</v>
      </c>
      <c r="I8" s="96">
        <v>26397.99</v>
      </c>
      <c r="J8" s="105">
        <v>21</v>
      </c>
      <c r="K8" s="96">
        <v>26398.010000000002</v>
      </c>
      <c r="L8" s="96">
        <v>43661.990000000005</v>
      </c>
      <c r="M8" s="105">
        <v>42</v>
      </c>
      <c r="N8" s="96">
        <v>43662.01</v>
      </c>
      <c r="O8" s="96">
        <v>125139.99</v>
      </c>
      <c r="P8" s="105">
        <v>47</v>
      </c>
      <c r="Q8" s="96">
        <v>125140.01000000001</v>
      </c>
    </row>
    <row r="9" spans="1:17" ht="16.5" customHeight="1">
      <c r="A9" s="99" t="s">
        <v>21</v>
      </c>
      <c r="B9" s="104">
        <v>1.7006719811463178E-2</v>
      </c>
      <c r="C9" s="96">
        <v>12570</v>
      </c>
      <c r="D9" s="96">
        <v>19</v>
      </c>
      <c r="E9" s="96">
        <v>12570.01</v>
      </c>
      <c r="F9" s="96">
        <v>14862.99</v>
      </c>
      <c r="G9" s="96">
        <v>20</v>
      </c>
      <c r="H9" s="96">
        <v>14863.01</v>
      </c>
      <c r="I9" s="96">
        <v>26476.99</v>
      </c>
      <c r="J9" s="105">
        <v>21</v>
      </c>
      <c r="K9" s="96">
        <v>26477.010000000002</v>
      </c>
      <c r="L9" s="96">
        <v>43661.990000000005</v>
      </c>
      <c r="M9" s="105">
        <v>42</v>
      </c>
      <c r="N9" s="96">
        <v>43662.01</v>
      </c>
      <c r="O9" s="96">
        <v>125139.99</v>
      </c>
      <c r="P9" s="105">
        <v>47</v>
      </c>
      <c r="Q9" s="96">
        <v>125140.01000000001</v>
      </c>
    </row>
    <row r="10" spans="1:17" ht="16.5" customHeight="1">
      <c r="A10" s="99" t="s">
        <v>67</v>
      </c>
      <c r="B10" s="104">
        <v>0.65973473087446166</v>
      </c>
      <c r="C10" s="96">
        <v>12570</v>
      </c>
      <c r="D10" s="96">
        <v>19</v>
      </c>
      <c r="E10" s="96">
        <v>12570.01</v>
      </c>
      <c r="F10" s="96">
        <v>14863.99</v>
      </c>
      <c r="G10" s="96">
        <v>20</v>
      </c>
      <c r="H10" s="96">
        <v>14864.01</v>
      </c>
      <c r="I10" s="96">
        <v>26479.99</v>
      </c>
      <c r="J10" s="105">
        <v>21</v>
      </c>
      <c r="K10" s="96">
        <v>26480.010000000002</v>
      </c>
      <c r="L10" s="96">
        <v>43661.990000000005</v>
      </c>
      <c r="M10" s="105">
        <v>42</v>
      </c>
      <c r="N10" s="96">
        <v>43662.01</v>
      </c>
      <c r="O10" s="96">
        <v>125139.99</v>
      </c>
      <c r="P10" s="105">
        <v>47</v>
      </c>
      <c r="Q10" s="96">
        <v>125140.01000000001</v>
      </c>
    </row>
    <row r="11" spans="1:17" ht="16.5" customHeight="1">
      <c r="A11" s="103" t="s">
        <v>119</v>
      </c>
      <c r="B11" s="104">
        <v>1.6615027387518078</v>
      </c>
      <c r="C11" s="96">
        <v>12570</v>
      </c>
      <c r="D11" s="96">
        <v>19</v>
      </c>
      <c r="E11" s="96">
        <v>12570.01</v>
      </c>
      <c r="F11" s="96">
        <v>14879.99</v>
      </c>
      <c r="G11" s="96">
        <v>20</v>
      </c>
      <c r="H11" s="96">
        <v>14880.01</v>
      </c>
      <c r="I11" s="96">
        <v>26571.99</v>
      </c>
      <c r="J11" s="105">
        <v>21</v>
      </c>
      <c r="K11" s="96">
        <v>26572.010000000002</v>
      </c>
      <c r="L11" s="96">
        <v>43661.990000000005</v>
      </c>
      <c r="M11" s="105">
        <v>42</v>
      </c>
      <c r="N11" s="96">
        <v>43662.01</v>
      </c>
      <c r="O11" s="96">
        <v>125139.99</v>
      </c>
      <c r="P11" s="105">
        <v>47</v>
      </c>
      <c r="Q11" s="96">
        <v>125140.01000000001</v>
      </c>
    </row>
    <row r="12" spans="1:17" ht="16.5" customHeight="1">
      <c r="A12" s="103" t="s">
        <v>233</v>
      </c>
      <c r="B12" s="104">
        <v>2</v>
      </c>
      <c r="C12" s="96">
        <v>12780</v>
      </c>
      <c r="D12" s="96">
        <v>19</v>
      </c>
      <c r="E12" s="96">
        <v>12780.01</v>
      </c>
      <c r="F12" s="96">
        <v>15128.99</v>
      </c>
      <c r="G12" s="96">
        <v>20</v>
      </c>
      <c r="H12" s="96">
        <v>15129.01</v>
      </c>
      <c r="I12" s="96">
        <v>27014.99</v>
      </c>
      <c r="J12" s="105">
        <v>21</v>
      </c>
      <c r="K12" s="96">
        <v>27015.010000000002</v>
      </c>
      <c r="L12" s="96">
        <v>43661.990000000005</v>
      </c>
      <c r="M12" s="105">
        <v>42</v>
      </c>
      <c r="N12" s="96">
        <v>43662.01</v>
      </c>
      <c r="O12" s="96">
        <v>125139.99</v>
      </c>
      <c r="P12" s="105">
        <v>47</v>
      </c>
      <c r="Q12" s="96">
        <v>125140.01000000001</v>
      </c>
    </row>
    <row r="13" spans="1:17" ht="11.85" customHeight="1">
      <c r="A13" s="92" t="s">
        <v>8</v>
      </c>
      <c r="B13" s="36"/>
      <c r="C13" s="35"/>
      <c r="D13" s="3"/>
      <c r="E13" s="35"/>
      <c r="F13" s="35"/>
      <c r="G13" s="35"/>
      <c r="H13" s="35"/>
      <c r="I13" s="35"/>
      <c r="J13" s="3"/>
      <c r="K13" s="35"/>
      <c r="L13" s="35"/>
      <c r="M13" s="3"/>
      <c r="N13" s="35"/>
      <c r="O13" s="35"/>
      <c r="P13" s="3"/>
      <c r="Q13" s="36"/>
    </row>
    <row r="14" spans="1:17">
      <c r="A14" s="51" t="s">
        <v>160</v>
      </c>
      <c r="B14" s="4"/>
      <c r="C14" s="4"/>
      <c r="Q14" s="52"/>
    </row>
    <row r="15" spans="1:17">
      <c r="A15" s="51" t="s">
        <v>159</v>
      </c>
      <c r="B15" s="4"/>
      <c r="C15" s="4"/>
      <c r="G15" s="40"/>
      <c r="H15" s="52"/>
      <c r="L15" s="52"/>
      <c r="N15" s="52"/>
    </row>
    <row r="16" spans="1:17">
      <c r="A16" s="4" t="s">
        <v>157</v>
      </c>
      <c r="B16" s="4"/>
      <c r="C16" s="4"/>
      <c r="G16" s="40"/>
      <c r="H16" s="52"/>
      <c r="L16" s="52"/>
      <c r="N16" s="52"/>
    </row>
    <row r="17" spans="1:14">
      <c r="A17" s="54" t="s">
        <v>153</v>
      </c>
      <c r="B17" s="4"/>
      <c r="C17" s="4"/>
      <c r="G17" s="40"/>
      <c r="H17" s="52"/>
      <c r="L17" s="52"/>
      <c r="N17" s="52"/>
    </row>
    <row r="18" spans="1:14">
      <c r="A18" s="54" t="s">
        <v>206</v>
      </c>
      <c r="B18" s="4"/>
      <c r="C18" s="4"/>
      <c r="G18" s="40"/>
      <c r="H18" s="52"/>
      <c r="L18" s="52"/>
      <c r="N18" s="52"/>
    </row>
    <row r="19" spans="1:14">
      <c r="A19" s="54" t="s">
        <v>35</v>
      </c>
      <c r="B19" s="4"/>
      <c r="C19" s="4"/>
      <c r="G19" s="40"/>
      <c r="H19" s="52"/>
      <c r="L19" s="52"/>
      <c r="N19" s="52"/>
    </row>
    <row r="20" spans="1:14">
      <c r="A20" s="54" t="s">
        <v>36</v>
      </c>
      <c r="B20" s="4"/>
      <c r="C20" s="4"/>
      <c r="G20" s="40"/>
      <c r="H20" s="52"/>
      <c r="L20" s="52"/>
      <c r="N20" s="52"/>
    </row>
    <row r="21" spans="1:14">
      <c r="A21" s="54" t="s">
        <v>238</v>
      </c>
      <c r="B21" s="4"/>
      <c r="C21" s="4"/>
      <c r="G21" s="40"/>
      <c r="H21" s="52"/>
      <c r="L21" s="52"/>
      <c r="N21" s="52"/>
    </row>
    <row r="22" spans="1:14">
      <c r="A22" s="54" t="s">
        <v>239</v>
      </c>
      <c r="B22" s="4"/>
      <c r="C22" s="4"/>
      <c r="G22" s="40"/>
      <c r="H22" s="52"/>
      <c r="L22" s="52"/>
      <c r="N22" s="52"/>
    </row>
    <row r="23" spans="1:14">
      <c r="A23" s="54" t="s">
        <v>154</v>
      </c>
      <c r="B23" s="4"/>
      <c r="C23" s="4"/>
      <c r="G23" s="40"/>
      <c r="H23" s="52"/>
      <c r="L23" s="52"/>
      <c r="N23" s="52"/>
    </row>
    <row r="24" spans="1:14">
      <c r="A24" s="54" t="s">
        <v>155</v>
      </c>
      <c r="B24" s="4"/>
      <c r="C24" s="4"/>
      <c r="G24" s="40"/>
      <c r="H24" s="52"/>
      <c r="L24" s="52"/>
      <c r="N24" s="52"/>
    </row>
    <row r="25" spans="1:14">
      <c r="A25" s="54" t="s">
        <v>240</v>
      </c>
      <c r="G25" s="40"/>
      <c r="H25" s="52"/>
      <c r="I25" s="52"/>
      <c r="J25" s="52"/>
      <c r="K25" s="52"/>
      <c r="L25" s="52"/>
      <c r="N25" s="52"/>
    </row>
    <row r="26" spans="1:14">
      <c r="A26" s="98" t="s">
        <v>0</v>
      </c>
      <c r="G26" s="40"/>
      <c r="H26" s="52"/>
      <c r="I26" s="52"/>
      <c r="J26" s="52"/>
      <c r="K26" s="52"/>
      <c r="L26" s="52"/>
      <c r="N26" s="52"/>
    </row>
    <row r="27" spans="1:14">
      <c r="G27" s="40"/>
      <c r="H27" s="52"/>
      <c r="I27" s="52"/>
      <c r="J27" s="52"/>
      <c r="K27" s="52"/>
      <c r="L27" s="52"/>
      <c r="N27" s="52"/>
    </row>
    <row r="28" spans="1:14">
      <c r="G28" s="40"/>
      <c r="H28" s="52"/>
      <c r="I28" s="52"/>
      <c r="J28" s="52"/>
      <c r="K28" s="52"/>
      <c r="L28" s="52"/>
      <c r="N28" s="52"/>
    </row>
    <row r="29" spans="1:14">
      <c r="G29" s="40"/>
      <c r="H29" s="52"/>
      <c r="I29" s="52"/>
      <c r="J29" s="52"/>
      <c r="K29" s="52"/>
      <c r="L29" s="52"/>
      <c r="N29" s="52"/>
    </row>
    <row r="30" spans="1:14">
      <c r="G30" s="40"/>
      <c r="H30" s="52"/>
      <c r="I30" s="52"/>
      <c r="J30" s="52"/>
      <c r="K30" s="52"/>
      <c r="L30" s="52"/>
      <c r="N30" s="52"/>
    </row>
    <row r="31" spans="1:14">
      <c r="G31" s="40"/>
      <c r="H31" s="52"/>
      <c r="I31" s="52"/>
      <c r="J31" s="52"/>
      <c r="K31" s="52"/>
      <c r="L31" s="52"/>
      <c r="N31" s="52"/>
    </row>
    <row r="32" spans="1:14">
      <c r="G32" s="40"/>
      <c r="H32" s="52"/>
      <c r="I32" s="52"/>
      <c r="J32" s="52"/>
      <c r="K32" s="52"/>
      <c r="L32" s="52"/>
      <c r="N32" s="52"/>
    </row>
    <row r="33" spans="9:12">
      <c r="I33" s="40"/>
      <c r="K33" s="40"/>
      <c r="L33" s="52"/>
    </row>
    <row r="34" spans="9:12">
      <c r="I34" s="40"/>
      <c r="K34" s="40"/>
    </row>
    <row r="35" spans="9:12">
      <c r="I35" s="40"/>
      <c r="K35" s="40"/>
    </row>
    <row r="36" spans="9:12">
      <c r="I36" s="40"/>
    </row>
    <row r="37" spans="9:12">
      <c r="I37" s="40"/>
    </row>
  </sheetData>
  <hyperlinks>
    <hyperlink ref="A14" r:id="rId1" display="ONS (2021) Consumer price inflation, UK Statistical bulletin," xr:uid="{00000000-0004-0000-0200-000000000000}"/>
    <hyperlink ref="A15" r:id="rId2" display="OBR (2022) Consumer Price inflation forecasts." xr:uid="{00000000-0004-0000-0200-000001000000}"/>
    <hyperlink ref="A26" location="Contents!A1" display="Return to Contents" xr:uid="{00000000-0004-0000-0200-000002000000}"/>
  </hyperlinks>
  <pageMargins left="0.7" right="0.7" top="0.75" bottom="0.75" header="0.3" footer="0.3"/>
  <pageSetup paperSize="9" orientation="portrait" horizontalDpi="90" verticalDpi="90"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1E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15"/>
  <sheetViews>
    <sheetView workbookViewId="0"/>
  </sheetViews>
  <sheetFormatPr defaultColWidth="8.28515625" defaultRowHeight="14.25"/>
  <cols>
    <col min="1" max="1" width="27.28515625" style="1" customWidth="1"/>
    <col min="2" max="9" width="9.7109375" style="1" customWidth="1"/>
    <col min="10" max="16384" width="8.28515625" style="1"/>
  </cols>
  <sheetData>
    <row r="1" spans="1:9" ht="15">
      <c r="A1" s="2" t="s">
        <v>286</v>
      </c>
    </row>
    <row r="2" spans="1:9">
      <c r="A2" s="4" t="s">
        <v>184</v>
      </c>
    </row>
    <row r="3" spans="1:9">
      <c r="A3" s="4" t="s">
        <v>244</v>
      </c>
    </row>
    <row r="4" spans="1:9" ht="16.5" customHeight="1">
      <c r="A4" s="148" t="s">
        <v>20</v>
      </c>
      <c r="B4" s="121" t="s">
        <v>4</v>
      </c>
      <c r="C4" s="121" t="s">
        <v>5</v>
      </c>
      <c r="D4" s="121" t="s">
        <v>6</v>
      </c>
      <c r="E4" s="121" t="s">
        <v>7</v>
      </c>
      <c r="F4" s="121" t="s">
        <v>21</v>
      </c>
      <c r="G4" s="121" t="s">
        <v>67</v>
      </c>
      <c r="H4" s="155" t="s">
        <v>119</v>
      </c>
      <c r="I4" s="121" t="s">
        <v>233</v>
      </c>
    </row>
    <row r="5" spans="1:9" ht="16.5" customHeight="1">
      <c r="A5" s="157" t="s">
        <v>185</v>
      </c>
      <c r="B5" s="209">
        <v>95.486149731027112</v>
      </c>
      <c r="C5" s="115">
        <v>252.90798660995461</v>
      </c>
      <c r="D5" s="115">
        <v>286.92094378518391</v>
      </c>
      <c r="E5" s="115">
        <v>291.19746121081948</v>
      </c>
      <c r="F5" s="115">
        <v>293.01641108702239</v>
      </c>
      <c r="G5" s="115">
        <v>295.0471635235449</v>
      </c>
      <c r="H5" s="115">
        <v>297.07791596006723</v>
      </c>
      <c r="I5" s="210">
        <v>299.10866839658974</v>
      </c>
    </row>
    <row r="6" spans="1:9">
      <c r="A6" s="92" t="s">
        <v>186</v>
      </c>
      <c r="B6" s="34"/>
      <c r="C6" s="34"/>
      <c r="D6" s="34"/>
      <c r="E6" s="34"/>
    </row>
    <row r="7" spans="1:9">
      <c r="A7" s="34" t="s">
        <v>187</v>
      </c>
      <c r="B7" s="34"/>
      <c r="C7" s="34"/>
      <c r="D7" s="34"/>
      <c r="E7" s="34"/>
    </row>
    <row r="8" spans="1:9" ht="16.5" customHeight="1">
      <c r="A8" s="98" t="s">
        <v>0</v>
      </c>
    </row>
    <row r="15" spans="1:9">
      <c r="I15" s="115"/>
    </row>
  </sheetData>
  <phoneticPr fontId="164" type="noConversion"/>
  <hyperlinks>
    <hyperlink ref="A8" location="Contents!A1" display="Return to Contents" xr:uid="{00000000-0004-0000-1F00-000000000000}"/>
  </hyperlinks>
  <pageMargins left="0.7" right="0.7" top="0.75" bottom="0.75" header="0.3" footer="0.3"/>
  <pageSetup paperSize="9" orientation="portrait" horizontalDpi="90" verticalDpi="90"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3"/>
  <sheetViews>
    <sheetView workbookViewId="0"/>
  </sheetViews>
  <sheetFormatPr defaultColWidth="8.42578125" defaultRowHeight="14.25"/>
  <cols>
    <col min="1" max="1" width="30.85546875" style="1" customWidth="1"/>
    <col min="2" max="8" width="9.7109375" style="1" customWidth="1"/>
    <col min="9" max="9" width="10" style="1" customWidth="1"/>
    <col min="10" max="16384" width="8.42578125" style="1"/>
  </cols>
  <sheetData>
    <row r="1" spans="1:8" ht="15">
      <c r="A1" s="2" t="s">
        <v>285</v>
      </c>
    </row>
    <row r="2" spans="1:8">
      <c r="A2" s="4" t="s">
        <v>166</v>
      </c>
    </row>
    <row r="3" spans="1:8">
      <c r="A3" s="4" t="s">
        <v>173</v>
      </c>
    </row>
    <row r="4" spans="1:8" ht="16.5" customHeight="1">
      <c r="A4" s="159" t="s">
        <v>20</v>
      </c>
      <c r="B4" s="121" t="s">
        <v>4</v>
      </c>
      <c r="C4" s="121" t="s">
        <v>5</v>
      </c>
      <c r="D4" s="121" t="s">
        <v>6</v>
      </c>
      <c r="E4" s="121" t="s">
        <v>7</v>
      </c>
      <c r="F4" s="121" t="s">
        <v>21</v>
      </c>
      <c r="G4" s="121" t="s">
        <v>67</v>
      </c>
      <c r="H4" s="155" t="s">
        <v>119</v>
      </c>
    </row>
    <row r="5" spans="1:8" ht="16.5" customHeight="1">
      <c r="A5" s="211" t="s">
        <v>181</v>
      </c>
      <c r="B5" s="199">
        <v>95.486149731027112</v>
      </c>
      <c r="C5" s="115">
        <v>266.2013347689828</v>
      </c>
      <c r="D5" s="115">
        <v>287.06001206768502</v>
      </c>
      <c r="E5" s="115">
        <v>293.26185414158266</v>
      </c>
      <c r="F5" s="115">
        <v>297.21049136859244</v>
      </c>
      <c r="G5" s="115">
        <v>301.6091211671781</v>
      </c>
      <c r="H5" s="115">
        <v>307.35355761312678</v>
      </c>
    </row>
    <row r="6" spans="1:8" ht="16.5" customHeight="1">
      <c r="A6" s="212" t="s">
        <v>79</v>
      </c>
      <c r="B6" s="35">
        <v>0</v>
      </c>
      <c r="C6" s="35">
        <v>-13.293348159028199</v>
      </c>
      <c r="D6" s="35">
        <v>-0.13906828250111403</v>
      </c>
      <c r="E6" s="35">
        <v>-2.0643929307631765</v>
      </c>
      <c r="F6" s="35">
        <v>-4.1940802815700522</v>
      </c>
      <c r="G6" s="35">
        <v>-6.5619576436332068</v>
      </c>
      <c r="H6" s="35">
        <v>-10.275641653059552</v>
      </c>
    </row>
    <row r="7" spans="1:8" ht="16.5" customHeight="1">
      <c r="A7" s="211" t="s">
        <v>245</v>
      </c>
      <c r="B7" s="35">
        <v>95.486149731027112</v>
      </c>
      <c r="C7" s="35">
        <v>252.90798660995461</v>
      </c>
      <c r="D7" s="35">
        <v>286.92094378518391</v>
      </c>
      <c r="E7" s="35">
        <v>291.19746121081948</v>
      </c>
      <c r="F7" s="35">
        <v>293.01641108702239</v>
      </c>
      <c r="G7" s="35">
        <v>295.0471635235449</v>
      </c>
      <c r="H7" s="35">
        <v>297.07791596006723</v>
      </c>
    </row>
    <row r="8" spans="1:8" ht="16.5" customHeight="1">
      <c r="A8" s="3" t="s">
        <v>88</v>
      </c>
      <c r="B8" s="35">
        <v>0</v>
      </c>
      <c r="C8" s="35">
        <v>-13.293348159028199</v>
      </c>
      <c r="D8" s="35">
        <v>-0.13906828250111403</v>
      </c>
      <c r="E8" s="35">
        <v>-2.0643929307631765</v>
      </c>
      <c r="F8" s="35">
        <v>-4.1940802815700522</v>
      </c>
      <c r="G8" s="35">
        <v>-6.5619576436332068</v>
      </c>
      <c r="H8" s="35">
        <v>-10.275641653059552</v>
      </c>
    </row>
    <row r="9" spans="1:8" ht="11.85" customHeight="1">
      <c r="A9" s="47" t="s">
        <v>8</v>
      </c>
      <c r="B9" s="40"/>
      <c r="C9" s="40"/>
      <c r="D9" s="40"/>
      <c r="E9" s="40"/>
      <c r="F9" s="40"/>
      <c r="G9" s="40"/>
      <c r="H9" s="40"/>
    </row>
    <row r="10" spans="1:8" ht="11.25" customHeight="1">
      <c r="A10" s="71" t="s">
        <v>0</v>
      </c>
      <c r="B10" s="4"/>
      <c r="C10" s="4"/>
      <c r="D10" s="4"/>
    </row>
    <row r="11" spans="1:8" ht="11.85" customHeight="1">
      <c r="A11" s="4"/>
    </row>
    <row r="13" spans="1:8">
      <c r="B13" s="8"/>
      <c r="C13" s="8"/>
      <c r="D13" s="8"/>
      <c r="E13" s="8"/>
      <c r="F13" s="8"/>
      <c r="G13" s="8"/>
      <c r="H13" s="8"/>
    </row>
  </sheetData>
  <phoneticPr fontId="164" type="noConversion"/>
  <hyperlinks>
    <hyperlink ref="A10" location="Contents!A1" display="Return to Contents" xr:uid="{00000000-0004-0000-2000-000000000000}"/>
  </hyperlinks>
  <pageMargins left="0.7" right="0.7" top="0.75" bottom="0.75" header="0.3" footer="0.3"/>
  <pageSetup paperSize="9"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21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12"/>
  <sheetViews>
    <sheetView workbookViewId="0"/>
  </sheetViews>
  <sheetFormatPr defaultColWidth="8.28515625" defaultRowHeight="14.25"/>
  <cols>
    <col min="1" max="1" width="27.28515625" style="1" customWidth="1"/>
    <col min="2" max="10" width="9.7109375" style="1" customWidth="1"/>
    <col min="11" max="16384" width="8.28515625" style="1"/>
  </cols>
  <sheetData>
    <row r="1" spans="1:13" ht="15">
      <c r="A1" s="2" t="s">
        <v>284</v>
      </c>
    </row>
    <row r="2" spans="1:13">
      <c r="A2" s="4" t="s">
        <v>165</v>
      </c>
    </row>
    <row r="3" spans="1:13">
      <c r="A3" s="4" t="s">
        <v>244</v>
      </c>
    </row>
    <row r="4" spans="1:13" ht="16.5" customHeight="1">
      <c r="A4" s="159" t="s">
        <v>20</v>
      </c>
      <c r="B4" s="121" t="s">
        <v>3</v>
      </c>
      <c r="C4" s="121" t="s">
        <v>4</v>
      </c>
      <c r="D4" s="121" t="s">
        <v>5</v>
      </c>
      <c r="E4" s="121" t="s">
        <v>6</v>
      </c>
      <c r="F4" s="121" t="s">
        <v>7</v>
      </c>
      <c r="G4" s="121" t="s">
        <v>21</v>
      </c>
      <c r="H4" s="121" t="s">
        <v>67</v>
      </c>
      <c r="I4" s="155" t="s">
        <v>119</v>
      </c>
      <c r="J4" s="121" t="s">
        <v>233</v>
      </c>
    </row>
    <row r="5" spans="1:13" ht="16.5" customHeight="1">
      <c r="A5" s="114" t="s">
        <v>188</v>
      </c>
      <c r="B5" s="116">
        <v>4624.8829007509003</v>
      </c>
      <c r="C5" s="117">
        <v>5348.2394923932607</v>
      </c>
      <c r="D5" s="117">
        <v>6080.0884163960127</v>
      </c>
      <c r="E5" s="117">
        <v>6362.6358446916929</v>
      </c>
      <c r="F5" s="117">
        <v>6520.0393896032756</v>
      </c>
      <c r="G5" s="118">
        <v>6621.7542449160565</v>
      </c>
      <c r="H5" s="118">
        <v>6782.9665281691177</v>
      </c>
      <c r="I5" s="96">
        <v>7023.8723679428404</v>
      </c>
      <c r="J5" s="213">
        <v>7273.7873040642853</v>
      </c>
    </row>
    <row r="6" spans="1:13">
      <c r="A6" s="133" t="s">
        <v>189</v>
      </c>
      <c r="B6" s="34"/>
      <c r="C6" s="34"/>
      <c r="D6" s="34"/>
      <c r="E6" s="34"/>
      <c r="F6" s="34"/>
    </row>
    <row r="7" spans="1:13">
      <c r="A7" s="133" t="s">
        <v>190</v>
      </c>
      <c r="B7" s="34"/>
      <c r="C7" s="34"/>
      <c r="D7" s="34"/>
      <c r="E7" s="34"/>
      <c r="F7" s="34"/>
      <c r="M7" s="50"/>
    </row>
    <row r="8" spans="1:13">
      <c r="A8" s="134" t="s">
        <v>191</v>
      </c>
      <c r="B8" s="34"/>
      <c r="C8" s="34"/>
      <c r="D8" s="34"/>
      <c r="E8" s="34"/>
      <c r="F8" s="34"/>
    </row>
    <row r="9" spans="1:13" ht="16.5" customHeight="1">
      <c r="A9" s="98" t="s">
        <v>0</v>
      </c>
    </row>
    <row r="10" spans="1:13" ht="16.5" customHeight="1"/>
    <row r="11" spans="1:13" ht="11.25" customHeight="1"/>
    <row r="12" spans="1:13" ht="11.85" customHeight="1"/>
  </sheetData>
  <phoneticPr fontId="164" type="noConversion"/>
  <hyperlinks>
    <hyperlink ref="A9" location="Contents!A1" display="Return to Contents" xr:uid="{00000000-0004-0000-2200-000000000000}"/>
  </hyperlinks>
  <pageMargins left="0.7" right="0.7" top="0.75" bottom="0.75" header="0.3" footer="0.3"/>
  <pageSetup paperSize="9" orientation="portrait" horizontalDpi="90" verticalDpi="9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16"/>
  <sheetViews>
    <sheetView workbookViewId="0"/>
  </sheetViews>
  <sheetFormatPr defaultColWidth="8.42578125" defaultRowHeight="14.25"/>
  <cols>
    <col min="1" max="1" width="30.85546875" style="1" customWidth="1"/>
    <col min="2" max="8" width="9.7109375" style="1" customWidth="1"/>
    <col min="9" max="16384" width="8.42578125" style="1"/>
  </cols>
  <sheetData>
    <row r="1" spans="1:8" ht="15">
      <c r="A1" s="2" t="s">
        <v>283</v>
      </c>
    </row>
    <row r="2" spans="1:8">
      <c r="A2" s="4" t="s">
        <v>166</v>
      </c>
    </row>
    <row r="3" spans="1:8">
      <c r="A3" s="4" t="s">
        <v>171</v>
      </c>
    </row>
    <row r="4" spans="1:8" ht="16.5" customHeight="1">
      <c r="A4" s="159" t="s">
        <v>20</v>
      </c>
      <c r="B4" s="121" t="s">
        <v>4</v>
      </c>
      <c r="C4" s="121" t="s">
        <v>5</v>
      </c>
      <c r="D4" s="121" t="s">
        <v>6</v>
      </c>
      <c r="E4" s="121" t="s">
        <v>7</v>
      </c>
      <c r="F4" s="121" t="s">
        <v>21</v>
      </c>
      <c r="G4" s="121" t="s">
        <v>67</v>
      </c>
      <c r="H4" s="155" t="s">
        <v>119</v>
      </c>
    </row>
    <row r="5" spans="1:8" ht="16.5" customHeight="1">
      <c r="A5" s="214" t="s">
        <v>181</v>
      </c>
      <c r="B5" s="96">
        <v>5282.6603974356467</v>
      </c>
      <c r="C5" s="96">
        <v>5987.9776685676179</v>
      </c>
      <c r="D5" s="96">
        <v>6283.0316053071992</v>
      </c>
      <c r="E5" s="96">
        <v>6435.291405096581</v>
      </c>
      <c r="F5" s="96">
        <v>6534.7699160212742</v>
      </c>
      <c r="G5" s="96">
        <v>6697.9399713845814</v>
      </c>
      <c r="H5" s="96">
        <v>6957.2497931995249</v>
      </c>
    </row>
    <row r="6" spans="1:8" ht="16.5" customHeight="1">
      <c r="A6" s="149" t="s">
        <v>77</v>
      </c>
      <c r="B6" s="96">
        <v>0</v>
      </c>
      <c r="C6" s="96">
        <v>0</v>
      </c>
      <c r="D6" s="96">
        <v>-1.7470587339057602</v>
      </c>
      <c r="E6" s="96">
        <v>-2.3294116452070739</v>
      </c>
      <c r="F6" s="96">
        <v>-2.3294116452070739</v>
      </c>
      <c r="G6" s="96">
        <v>-2.3294116452061644</v>
      </c>
      <c r="H6" s="96">
        <v>0</v>
      </c>
    </row>
    <row r="7" spans="1:8" ht="16.5" customHeight="1">
      <c r="A7" s="149" t="s">
        <v>246</v>
      </c>
      <c r="B7" s="96">
        <v>65.579094957613961</v>
      </c>
      <c r="C7" s="96">
        <v>92.110747828394778</v>
      </c>
      <c r="D7" s="96">
        <v>81.351298118399427</v>
      </c>
      <c r="E7" s="96">
        <v>87.077396151901667</v>
      </c>
      <c r="F7" s="96">
        <v>89.31374053998934</v>
      </c>
      <c r="G7" s="96">
        <v>87.355968429742461</v>
      </c>
      <c r="H7" s="96">
        <v>66.622574743315454</v>
      </c>
    </row>
    <row r="8" spans="1:8" ht="16.5" customHeight="1">
      <c r="A8" s="214" t="s">
        <v>245</v>
      </c>
      <c r="B8" s="96">
        <v>5348.2394923932607</v>
      </c>
      <c r="C8" s="96">
        <v>6080.0884163960127</v>
      </c>
      <c r="D8" s="96">
        <v>6362.6358446916929</v>
      </c>
      <c r="E8" s="96">
        <v>6520.0393896032756</v>
      </c>
      <c r="F8" s="96">
        <v>6621.7542449160565</v>
      </c>
      <c r="G8" s="96">
        <v>6782.9665281691177</v>
      </c>
      <c r="H8" s="96">
        <v>7023.8723679428404</v>
      </c>
    </row>
    <row r="9" spans="1:8" ht="16.5" customHeight="1">
      <c r="A9" s="105" t="s">
        <v>232</v>
      </c>
      <c r="B9" s="96">
        <v>65.579094957613961</v>
      </c>
      <c r="C9" s="96">
        <v>92.110747828394778</v>
      </c>
      <c r="D9" s="96">
        <v>79.604239384493667</v>
      </c>
      <c r="E9" s="96">
        <v>84.747984506694593</v>
      </c>
      <c r="F9" s="96">
        <v>86.984328894782266</v>
      </c>
      <c r="G9" s="96">
        <v>85.026556784536297</v>
      </c>
      <c r="H9" s="96">
        <v>66.622574743315454</v>
      </c>
    </row>
    <row r="10" spans="1:8" ht="14.45" customHeight="1">
      <c r="A10" s="47" t="s">
        <v>8</v>
      </c>
      <c r="G10" s="7"/>
      <c r="H10" s="7"/>
    </row>
    <row r="11" spans="1:8" ht="14.45" customHeight="1">
      <c r="A11" s="133" t="s">
        <v>190</v>
      </c>
      <c r="B11" s="74"/>
      <c r="C11" s="74"/>
      <c r="D11" s="74"/>
      <c r="E11" s="74"/>
      <c r="F11" s="74"/>
      <c r="G11" s="7"/>
      <c r="H11" s="7"/>
    </row>
    <row r="12" spans="1:8" ht="14.45" customHeight="1">
      <c r="A12" s="134" t="s">
        <v>191</v>
      </c>
      <c r="B12" s="74"/>
      <c r="C12" s="74"/>
      <c r="D12" s="74"/>
      <c r="E12" s="74"/>
      <c r="F12" s="74"/>
      <c r="G12" s="7"/>
      <c r="H12" s="7"/>
    </row>
    <row r="13" spans="1:8" ht="14.45" customHeight="1">
      <c r="A13" s="98" t="s">
        <v>0</v>
      </c>
    </row>
    <row r="15" spans="1:8">
      <c r="B15" s="6"/>
      <c r="C15" s="8"/>
      <c r="D15" s="8"/>
      <c r="E15" s="8"/>
      <c r="F15" s="8"/>
      <c r="G15" s="8"/>
      <c r="H15" s="8"/>
    </row>
    <row r="16" spans="1:8">
      <c r="B16" s="6"/>
    </row>
  </sheetData>
  <phoneticPr fontId="164" type="noConversion"/>
  <hyperlinks>
    <hyperlink ref="A13" location="Contents!A1" display="Return to Contents" xr:uid="{00000000-0004-0000-2300-000001000000}"/>
  </hyperlink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sheetPr>
  <dimension ref="A1:A2"/>
  <sheetViews>
    <sheetView workbookViewId="0"/>
  </sheetViews>
  <sheetFormatPr defaultColWidth="8.42578125" defaultRowHeight="14.25"/>
  <cols>
    <col min="1" max="1" width="10" style="1" customWidth="1"/>
    <col min="2" max="16384" width="8.42578125" style="1"/>
  </cols>
  <sheetData>
    <row r="1" spans="1:1" ht="14.1" customHeight="1">
      <c r="A1" s="71" t="s">
        <v>0</v>
      </c>
    </row>
    <row r="2" spans="1:1">
      <c r="A2" s="71"/>
    </row>
  </sheetData>
  <hyperlinks>
    <hyperlink ref="A1:A2" location="Contents!A1" display="Return to Contents" xr:uid="{00000000-0004-0000-24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13"/>
  <sheetViews>
    <sheetView workbookViewId="0"/>
  </sheetViews>
  <sheetFormatPr defaultColWidth="8.28515625" defaultRowHeight="14.25"/>
  <cols>
    <col min="1" max="1" width="27.28515625" style="1" customWidth="1"/>
    <col min="2" max="10" width="9.7109375" style="1" customWidth="1"/>
    <col min="11" max="16384" width="8.28515625" style="1"/>
  </cols>
  <sheetData>
    <row r="1" spans="1:10" ht="15">
      <c r="A1" s="2" t="s">
        <v>282</v>
      </c>
      <c r="B1" s="2"/>
    </row>
    <row r="2" spans="1:10" ht="15">
      <c r="A2" s="4" t="s">
        <v>165</v>
      </c>
      <c r="B2" s="2"/>
    </row>
    <row r="3" spans="1:10" ht="15">
      <c r="A3" s="4" t="s">
        <v>244</v>
      </c>
      <c r="B3" s="2"/>
    </row>
    <row r="4" spans="1:10" ht="16.5" customHeight="1">
      <c r="A4" s="159" t="s">
        <v>20</v>
      </c>
      <c r="B4" s="121" t="s">
        <v>3</v>
      </c>
      <c r="C4" s="121" t="s">
        <v>4</v>
      </c>
      <c r="D4" s="121" t="s">
        <v>5</v>
      </c>
      <c r="E4" s="121" t="s">
        <v>6</v>
      </c>
      <c r="F4" s="121" t="s">
        <v>7</v>
      </c>
      <c r="G4" s="121" t="s">
        <v>21</v>
      </c>
      <c r="H4" s="121" t="s">
        <v>67</v>
      </c>
      <c r="I4" s="155" t="s">
        <v>119</v>
      </c>
      <c r="J4" s="121" t="s">
        <v>233</v>
      </c>
    </row>
    <row r="5" spans="1:10" ht="16.5" customHeight="1">
      <c r="A5" s="114" t="s">
        <v>86</v>
      </c>
      <c r="B5" s="140">
        <v>56.846889038023832</v>
      </c>
      <c r="C5" s="139">
        <v>58.576632469197634</v>
      </c>
      <c r="D5" s="117">
        <v>58.674081431855953</v>
      </c>
      <c r="E5" s="117">
        <v>59.530501040616507</v>
      </c>
      <c r="F5" s="117">
        <v>60.399419316271583</v>
      </c>
      <c r="G5" s="117">
        <v>61.281018665520591</v>
      </c>
      <c r="H5" s="117">
        <v>62.175484157123165</v>
      </c>
      <c r="I5" s="117">
        <v>63.083003560749503</v>
      </c>
      <c r="J5" s="117">
        <v>64.00376738639774</v>
      </c>
    </row>
    <row r="6" spans="1:10">
      <c r="A6" s="92" t="s">
        <v>8</v>
      </c>
      <c r="B6" s="92"/>
      <c r="C6" s="34"/>
      <c r="D6" s="34"/>
      <c r="E6" s="34"/>
      <c r="F6" s="34"/>
      <c r="G6" s="34"/>
    </row>
    <row r="7" spans="1:10">
      <c r="A7" s="48" t="s">
        <v>192</v>
      </c>
      <c r="B7" s="53"/>
      <c r="C7" s="48"/>
      <c r="D7" s="48"/>
      <c r="E7" s="48"/>
      <c r="F7" s="48"/>
      <c r="G7" s="48"/>
      <c r="H7" s="50"/>
    </row>
    <row r="8" spans="1:10" ht="16.5" customHeight="1">
      <c r="A8" s="98" t="s">
        <v>0</v>
      </c>
    </row>
    <row r="9" spans="1:10" ht="11.25" customHeight="1"/>
    <row r="10" spans="1:10" ht="11.85" customHeight="1"/>
    <row r="13" spans="1:10">
      <c r="A13" s="98"/>
    </row>
  </sheetData>
  <phoneticPr fontId="164" type="noConversion"/>
  <hyperlinks>
    <hyperlink ref="A8" location="Contents!A1" display="Return to Contents" xr:uid="{00000000-0004-0000-2500-000000000000}"/>
  </hyperlinks>
  <pageMargins left="0.7" right="0.7" top="0.75" bottom="0.75" header="0.3" footer="0.3"/>
  <pageSetup paperSize="9" orientation="portrait" horizontalDpi="90" verticalDpi="9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14"/>
  <sheetViews>
    <sheetView workbookViewId="0"/>
  </sheetViews>
  <sheetFormatPr defaultColWidth="8.42578125" defaultRowHeight="14.25"/>
  <cols>
    <col min="1" max="1" width="30.85546875" style="1" customWidth="1"/>
    <col min="2" max="9" width="9.7109375" style="1" customWidth="1"/>
    <col min="10" max="16384" width="8.42578125" style="1"/>
  </cols>
  <sheetData>
    <row r="1" spans="1:9" ht="15">
      <c r="A1" s="113" t="s">
        <v>281</v>
      </c>
    </row>
    <row r="2" spans="1:9">
      <c r="A2" s="4" t="s">
        <v>166</v>
      </c>
    </row>
    <row r="3" spans="1:9">
      <c r="A3" s="4" t="s">
        <v>173</v>
      </c>
    </row>
    <row r="4" spans="1:9" ht="16.5" customHeight="1">
      <c r="A4" s="159" t="s">
        <v>20</v>
      </c>
      <c r="B4" s="121" t="s">
        <v>3</v>
      </c>
      <c r="C4" s="121" t="s">
        <v>4</v>
      </c>
      <c r="D4" s="121" t="s">
        <v>5</v>
      </c>
      <c r="E4" s="121" t="s">
        <v>6</v>
      </c>
      <c r="F4" s="121" t="s">
        <v>7</v>
      </c>
      <c r="G4" s="121" t="s">
        <v>21</v>
      </c>
      <c r="H4" s="121" t="s">
        <v>67</v>
      </c>
      <c r="I4" s="155" t="s">
        <v>119</v>
      </c>
    </row>
    <row r="5" spans="1:9" ht="16.5" customHeight="1">
      <c r="A5" s="214" t="s">
        <v>181</v>
      </c>
      <c r="B5" s="101">
        <v>56.801376260477163</v>
      </c>
      <c r="C5" s="96">
        <v>57.869737254694414</v>
      </c>
      <c r="D5" s="96">
        <v>58.713800337548847</v>
      </c>
      <c r="E5" s="96">
        <v>59.570181755017103</v>
      </c>
      <c r="F5" s="96">
        <v>60.439061282012645</v>
      </c>
      <c r="G5" s="96">
        <v>61.320621317100603</v>
      </c>
      <c r="H5" s="96">
        <v>62.215046920787636</v>
      </c>
      <c r="I5" s="35">
        <v>63.122525854370494</v>
      </c>
    </row>
    <row r="6" spans="1:9" ht="16.5" customHeight="1">
      <c r="A6" s="149" t="s">
        <v>49</v>
      </c>
      <c r="B6" s="96">
        <v>-9.7067611172640511E-2</v>
      </c>
      <c r="C6" s="96">
        <v>0.7068952145032199</v>
      </c>
      <c r="D6" s="96">
        <v>-3.9718905692893713E-2</v>
      </c>
      <c r="E6" s="96">
        <v>-3.9680714400596173E-2</v>
      </c>
      <c r="F6" s="96">
        <v>-3.9641965741061824E-2</v>
      </c>
      <c r="G6" s="96">
        <v>-3.9602651580011639E-2</v>
      </c>
      <c r="H6" s="96">
        <v>-3.9562763664470424E-2</v>
      </c>
      <c r="I6" s="96">
        <v>-3.9522293620990467E-2</v>
      </c>
    </row>
    <row r="7" spans="1:9" ht="16.5" customHeight="1">
      <c r="A7" s="214" t="s">
        <v>245</v>
      </c>
      <c r="B7" s="101">
        <v>56.704308649304522</v>
      </c>
      <c r="C7" s="96">
        <v>58.576632469197634</v>
      </c>
      <c r="D7" s="96">
        <v>58.674081431855953</v>
      </c>
      <c r="E7" s="96">
        <v>59.530501040616507</v>
      </c>
      <c r="F7" s="96">
        <v>60.399419316271583</v>
      </c>
      <c r="G7" s="96">
        <v>61.281018665520591</v>
      </c>
      <c r="H7" s="96">
        <v>62.175484157123165</v>
      </c>
      <c r="I7" s="213">
        <v>63.083003560749503</v>
      </c>
    </row>
    <row r="8" spans="1:9" ht="16.5" customHeight="1">
      <c r="A8" s="105" t="s">
        <v>231</v>
      </c>
      <c r="B8" s="96">
        <f>B7-B5</f>
        <v>-9.7067611172640511E-2</v>
      </c>
      <c r="C8" s="96">
        <f t="shared" ref="C8:I8" si="0">C7-C5</f>
        <v>0.7068952145032199</v>
      </c>
      <c r="D8" s="96">
        <f t="shared" si="0"/>
        <v>-3.9718905692893713E-2</v>
      </c>
      <c r="E8" s="96">
        <f t="shared" si="0"/>
        <v>-3.9680714400596173E-2</v>
      </c>
      <c r="F8" s="96">
        <f t="shared" si="0"/>
        <v>-3.9641965741061824E-2</v>
      </c>
      <c r="G8" s="96">
        <f t="shared" si="0"/>
        <v>-3.9602651580011639E-2</v>
      </c>
      <c r="H8" s="96">
        <f t="shared" si="0"/>
        <v>-3.9562763664470424E-2</v>
      </c>
      <c r="I8" s="96">
        <f t="shared" si="0"/>
        <v>-3.9522293620990467E-2</v>
      </c>
    </row>
    <row r="9" spans="1:9" ht="11.85" customHeight="1">
      <c r="A9" s="47" t="s">
        <v>8</v>
      </c>
      <c r="F9" s="7"/>
      <c r="G9" s="7"/>
    </row>
    <row r="10" spans="1:9" ht="11.85" customHeight="1">
      <c r="A10" s="51" t="s">
        <v>142</v>
      </c>
      <c r="F10" s="7"/>
      <c r="G10" s="7"/>
    </row>
    <row r="11" spans="1:9" ht="11.85" customHeight="1">
      <c r="A11" s="4" t="s">
        <v>174</v>
      </c>
      <c r="F11" s="7"/>
      <c r="G11" s="7"/>
    </row>
    <row r="12" spans="1:9" ht="11.85" customHeight="1">
      <c r="A12" s="98" t="s">
        <v>0</v>
      </c>
    </row>
    <row r="14" spans="1:9">
      <c r="B14" s="8"/>
      <c r="C14" s="8"/>
      <c r="D14" s="8"/>
      <c r="E14" s="8"/>
      <c r="F14" s="8"/>
      <c r="G14" s="8"/>
    </row>
  </sheetData>
  <phoneticPr fontId="164" type="noConversion"/>
  <hyperlinks>
    <hyperlink ref="A10" r:id="rId1" display="Scottish Fiscal Commission (2021) Scotland’s Economic and Fiscal Forecasts – December 2021." xr:uid="{00000000-0004-0000-2600-000000000000}"/>
    <hyperlink ref="A12" location="Contents!A1" display="Return to Contents" xr:uid="{00000000-0004-0000-2600-000001000000}"/>
  </hyperlinks>
  <pageMargins left="0.7" right="0.7" top="0.75" bottom="0.75"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workbookViewId="0"/>
  </sheetViews>
  <sheetFormatPr defaultColWidth="8.42578125" defaultRowHeight="14.25"/>
  <cols>
    <col min="1" max="1" width="9.42578125" style="1" customWidth="1"/>
    <col min="2" max="9" width="46.7109375" style="1" customWidth="1"/>
    <col min="10" max="10" width="44.85546875" style="1" customWidth="1"/>
    <col min="11" max="11" width="46.7109375" style="1" customWidth="1"/>
    <col min="12" max="12" width="44.85546875" style="1" customWidth="1"/>
    <col min="13" max="13" width="46.140625" style="1" customWidth="1"/>
    <col min="14" max="14" width="16.140625" style="1" bestFit="1" customWidth="1"/>
    <col min="15" max="16384" width="8.42578125" style="1"/>
  </cols>
  <sheetData>
    <row r="1" spans="1:13" ht="15">
      <c r="A1" s="30" t="s">
        <v>90</v>
      </c>
    </row>
    <row r="2" spans="1:13">
      <c r="A2" s="4" t="s">
        <v>166</v>
      </c>
    </row>
    <row r="3" spans="1:13">
      <c r="A3" s="4" t="s">
        <v>168</v>
      </c>
    </row>
    <row r="4" spans="1:13" ht="53.45" customHeight="1">
      <c r="A4" s="85" t="s">
        <v>92</v>
      </c>
      <c r="B4" s="143" t="s">
        <v>107</v>
      </c>
      <c r="C4" s="143" t="s">
        <v>108</v>
      </c>
      <c r="D4" s="143" t="s">
        <v>109</v>
      </c>
      <c r="E4" s="143" t="s">
        <v>110</v>
      </c>
      <c r="F4" s="143" t="s">
        <v>111</v>
      </c>
      <c r="G4" s="143" t="s">
        <v>112</v>
      </c>
      <c r="H4" s="143" t="s">
        <v>113</v>
      </c>
      <c r="I4" s="144" t="s">
        <v>114</v>
      </c>
      <c r="J4" s="70" t="s">
        <v>115</v>
      </c>
      <c r="K4" s="70" t="s">
        <v>116</v>
      </c>
      <c r="L4" s="70" t="s">
        <v>117</v>
      </c>
      <c r="M4" s="70" t="s">
        <v>118</v>
      </c>
    </row>
    <row r="5" spans="1:13" ht="16.5" customHeight="1">
      <c r="A5" s="103" t="s">
        <v>4</v>
      </c>
      <c r="B5" s="104">
        <v>-1.0889738863992249</v>
      </c>
      <c r="C5" s="104">
        <v>2.2602023941747262</v>
      </c>
      <c r="D5" s="104">
        <v>4.1668338836730712</v>
      </c>
      <c r="E5" s="104">
        <v>-1.1617078713389906</v>
      </c>
      <c r="F5" s="104">
        <v>3.183167331727299</v>
      </c>
      <c r="G5" s="104">
        <v>1.3960884449470523</v>
      </c>
      <c r="H5" s="104">
        <v>2.8423300987405753</v>
      </c>
      <c r="I5" s="104">
        <v>3.0999999999999917</v>
      </c>
      <c r="J5" s="104">
        <v>3.2043562000772408</v>
      </c>
      <c r="K5" s="104">
        <v>5.1257156043469809</v>
      </c>
      <c r="L5" s="104">
        <v>3.0112944394121044</v>
      </c>
      <c r="M5" s="104">
        <v>5.1257156043469809</v>
      </c>
    </row>
    <row r="6" spans="1:13" ht="16.5" customHeight="1">
      <c r="A6" s="103" t="s">
        <v>5</v>
      </c>
      <c r="B6" s="104">
        <v>-0.3336938319631666</v>
      </c>
      <c r="C6" s="104">
        <v>4.5338419374022498</v>
      </c>
      <c r="D6" s="104">
        <v>8.58708365493397</v>
      </c>
      <c r="E6" s="104">
        <v>-1.8955349130689636</v>
      </c>
      <c r="F6" s="104">
        <v>6.4035033347325188</v>
      </c>
      <c r="G6" s="104">
        <v>0.91925466897961883</v>
      </c>
      <c r="H6" s="104">
        <v>6.682016614979891</v>
      </c>
      <c r="I6" s="104">
        <v>13.513099999999989</v>
      </c>
      <c r="J6" s="104">
        <v>6.5113913867242079</v>
      </c>
      <c r="K6" s="104">
        <v>8.2246515474870829</v>
      </c>
      <c r="L6" s="104">
        <v>10.062060342650359</v>
      </c>
      <c r="M6" s="104">
        <v>8.2246515474870829</v>
      </c>
    </row>
    <row r="7" spans="1:13" ht="16.5" customHeight="1">
      <c r="A7" s="103" t="s">
        <v>6</v>
      </c>
      <c r="B7" s="104">
        <v>-1.3043853163853147</v>
      </c>
      <c r="C7" s="104">
        <v>4.3376291181264515</v>
      </c>
      <c r="D7" s="104">
        <v>11.200256020284716</v>
      </c>
      <c r="E7" s="104">
        <v>-3.7333933851343093</v>
      </c>
      <c r="F7" s="104">
        <v>8.2127622049980928</v>
      </c>
      <c r="G7" s="104">
        <v>1.5342943354773819</v>
      </c>
      <c r="H7" s="104">
        <v>9.5568593729047802</v>
      </c>
      <c r="I7" s="104">
        <v>20.550912200000006</v>
      </c>
      <c r="J7" s="104">
        <v>9.9243957604132405</v>
      </c>
      <c r="K7" s="104">
        <v>12.99156985209331</v>
      </c>
      <c r="L7" s="104">
        <v>16.03787333275568</v>
      </c>
      <c r="M7" s="104">
        <v>12.99156985209331</v>
      </c>
    </row>
    <row r="8" spans="1:13" ht="16.5" customHeight="1">
      <c r="A8" s="103" t="s">
        <v>7</v>
      </c>
      <c r="B8" s="104">
        <v>-2.3362737658682131</v>
      </c>
      <c r="C8" s="104">
        <v>3.5116800320435404</v>
      </c>
      <c r="D8" s="104">
        <v>13.026509050666313</v>
      </c>
      <c r="E8" s="104">
        <v>-4.8389609350942608</v>
      </c>
      <c r="F8" s="104">
        <v>9.4536363694838208</v>
      </c>
      <c r="G8" s="104">
        <v>2.8608320838940715</v>
      </c>
      <c r="H8" s="104">
        <v>12.305961682953171</v>
      </c>
      <c r="I8" s="104">
        <v>23.564685004999998</v>
      </c>
      <c r="J8" s="104">
        <v>13.44676495135948</v>
      </c>
      <c r="K8" s="104">
        <v>15.791624134872739</v>
      </c>
      <c r="L8" s="104">
        <v>19.623964689242257</v>
      </c>
      <c r="M8" s="104">
        <v>15.791624134872739</v>
      </c>
    </row>
    <row r="9" spans="1:13" ht="16.5" customHeight="1">
      <c r="A9" s="99" t="s">
        <v>21</v>
      </c>
      <c r="B9" s="104">
        <v>-2.9391389099924337</v>
      </c>
      <c r="C9" s="104">
        <v>2.5243630738756018</v>
      </c>
      <c r="D9" s="104">
        <v>15.002846305251172</v>
      </c>
      <c r="E9" s="104">
        <v>-5.1192629118375299</v>
      </c>
      <c r="F9" s="104">
        <v>10.583297717459207</v>
      </c>
      <c r="G9" s="104">
        <v>4.5685980524098779</v>
      </c>
      <c r="H9" s="104">
        <v>14.60334555795133</v>
      </c>
      <c r="I9" s="104">
        <v>26.65380213012498</v>
      </c>
      <c r="J9" s="104">
        <v>17.082003397865432</v>
      </c>
      <c r="K9" s="104">
        <v>18.231582878825314</v>
      </c>
      <c r="L9" s="104">
        <v>23.31964219308318</v>
      </c>
      <c r="M9" s="104">
        <v>18.231582878825314</v>
      </c>
    </row>
    <row r="10" spans="1:13" ht="16.5" customHeight="1">
      <c r="A10" s="105" t="s">
        <v>67</v>
      </c>
      <c r="B10" s="104">
        <v>-3.4093476845812098</v>
      </c>
      <c r="C10" s="104">
        <v>1.1972172250924951</v>
      </c>
      <c r="D10" s="104">
        <v>17.268458042253499</v>
      </c>
      <c r="E10" s="104">
        <v>-5.1094228698456696</v>
      </c>
      <c r="F10" s="104">
        <v>11.541627611617344</v>
      </c>
      <c r="G10" s="104">
        <v>6.7569930219031349</v>
      </c>
      <c r="H10" s="104">
        <v>16.615831270473436</v>
      </c>
      <c r="I10" s="104">
        <v>29.820147183378086</v>
      </c>
      <c r="J10" s="104">
        <v>20.833727832919568</v>
      </c>
      <c r="K10" s="104">
        <v>21.081334463023538</v>
      </c>
      <c r="L10" s="104">
        <v>27.216473279205154</v>
      </c>
      <c r="M10" s="104">
        <v>21.081334463023538</v>
      </c>
    </row>
    <row r="11" spans="1:13" ht="16.5" customHeight="1">
      <c r="A11" s="103" t="s">
        <v>119</v>
      </c>
      <c r="B11" s="104">
        <v>-3.4301367466056165</v>
      </c>
      <c r="C11" s="104">
        <v>-8.8849634057264204E-2</v>
      </c>
      <c r="D11" s="104">
        <v>19.368847999428596</v>
      </c>
      <c r="E11" s="104">
        <v>-4.5889166553163445</v>
      </c>
      <c r="F11" s="104">
        <v>11.852138650560008</v>
      </c>
      <c r="G11" s="104">
        <v>9.250285281520366</v>
      </c>
      <c r="H11" s="104">
        <v>18.464210533037395</v>
      </c>
      <c r="I11" s="104">
        <v>33.19547101014593</v>
      </c>
      <c r="J11" s="104">
        <v>24.705670882518184</v>
      </c>
      <c r="K11" s="104">
        <v>24.440815990889586</v>
      </c>
      <c r="L11" s="104">
        <v>31.460550176849367</v>
      </c>
      <c r="M11" s="104">
        <v>24.440815990889586</v>
      </c>
    </row>
    <row r="12" spans="1:13" ht="16.5" customHeight="1">
      <c r="A12" s="141" t="s">
        <v>233</v>
      </c>
      <c r="B12" s="142">
        <v>-3.7245443742200512</v>
      </c>
      <c r="C12" s="142">
        <v>-0.88053667442711259</v>
      </c>
      <c r="D12" s="142">
        <v>21.095790318654252</v>
      </c>
      <c r="E12" s="142">
        <v>-3.5534364874379443</v>
      </c>
      <c r="F12" s="142">
        <v>11.378717922963077</v>
      </c>
      <c r="G12" s="142">
        <v>11.716499250336444</v>
      </c>
      <c r="H12" s="142">
        <v>20.465681318470885</v>
      </c>
      <c r="I12" s="142">
        <v>36.658553256409718</v>
      </c>
      <c r="J12" s="142">
        <v>28.701684779290069</v>
      </c>
      <c r="K12" s="142">
        <v>28.04691240968873</v>
      </c>
      <c r="L12" s="142">
        <v>35.842347145963394</v>
      </c>
      <c r="M12" s="142">
        <v>28.04691240968873</v>
      </c>
    </row>
    <row r="13" spans="1:13">
      <c r="A13" s="92" t="s">
        <v>8</v>
      </c>
      <c r="B13" s="36"/>
      <c r="C13" s="36"/>
      <c r="D13" s="36"/>
      <c r="E13" s="36"/>
      <c r="F13" s="36"/>
      <c r="G13" s="36"/>
      <c r="H13" s="36"/>
      <c r="I13" s="36"/>
      <c r="J13" s="36"/>
      <c r="K13" s="36"/>
      <c r="L13" s="36"/>
      <c r="M13" s="36"/>
    </row>
    <row r="14" spans="1:13">
      <c r="A14" s="54" t="s">
        <v>50</v>
      </c>
      <c r="B14" s="36"/>
      <c r="C14" s="36"/>
      <c r="D14" s="36"/>
      <c r="E14" s="36"/>
      <c r="F14" s="36"/>
      <c r="G14" s="36"/>
      <c r="H14" s="36"/>
      <c r="I14" s="36"/>
      <c r="J14" s="36"/>
      <c r="K14" s="36"/>
      <c r="L14" s="36"/>
      <c r="M14" s="36"/>
    </row>
    <row r="15" spans="1:13">
      <c r="A15" s="54" t="s">
        <v>37</v>
      </c>
      <c r="B15" s="36"/>
      <c r="C15" s="36"/>
      <c r="D15" s="36"/>
      <c r="E15" s="36"/>
      <c r="F15" s="36"/>
      <c r="G15" s="36"/>
      <c r="H15" s="36"/>
      <c r="I15" s="36"/>
      <c r="J15" s="36"/>
      <c r="K15" s="36"/>
      <c r="L15" s="36"/>
      <c r="M15" s="36"/>
    </row>
    <row r="16" spans="1:13">
      <c r="A16" s="54" t="s">
        <v>38</v>
      </c>
      <c r="B16" s="36"/>
      <c r="C16" s="36"/>
      <c r="D16" s="36"/>
      <c r="E16" s="36"/>
      <c r="F16" s="36"/>
      <c r="G16" s="36"/>
      <c r="H16" s="36"/>
      <c r="I16" s="36"/>
      <c r="J16" s="36"/>
      <c r="K16" s="36"/>
      <c r="L16" s="36"/>
      <c r="M16" s="36"/>
    </row>
    <row r="17" spans="1:7" ht="15" customHeight="1">
      <c r="A17" s="98" t="s">
        <v>0</v>
      </c>
    </row>
    <row r="19" spans="1:7" ht="15">
      <c r="D19" s="67"/>
      <c r="E19" s="67"/>
      <c r="F19" s="67"/>
      <c r="G19"/>
    </row>
  </sheetData>
  <hyperlinks>
    <hyperlink ref="A17" location="Contents!A1" display="Return to Contents" xr:uid="{00000000-0004-0000-0300-000000000000}"/>
  </hyperlinks>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
  <sheetViews>
    <sheetView workbookViewId="0"/>
  </sheetViews>
  <sheetFormatPr defaultColWidth="8.42578125" defaultRowHeight="14.25"/>
  <cols>
    <col min="1" max="1" width="39.42578125" style="1" customWidth="1"/>
    <col min="2" max="14" width="11.7109375" style="1" customWidth="1"/>
    <col min="15" max="16384" width="8.42578125" style="1"/>
  </cols>
  <sheetData>
    <row r="1" spans="1:14" ht="15">
      <c r="A1" s="30" t="s">
        <v>310</v>
      </c>
    </row>
    <row r="2" spans="1:14">
      <c r="A2" s="4" t="s">
        <v>166</v>
      </c>
    </row>
    <row r="3" spans="1:14">
      <c r="A3" s="4" t="s">
        <v>169</v>
      </c>
    </row>
    <row r="4" spans="1:14" ht="16.5" customHeight="1">
      <c r="A4" s="85" t="s">
        <v>318</v>
      </c>
      <c r="B4" s="217" t="s">
        <v>10</v>
      </c>
      <c r="C4" s="217" t="s">
        <v>9</v>
      </c>
      <c r="D4" s="217" t="s">
        <v>1</v>
      </c>
      <c r="E4" s="217" t="s">
        <v>2</v>
      </c>
      <c r="F4" s="143" t="s">
        <v>3</v>
      </c>
      <c r="G4" s="143" t="s">
        <v>272</v>
      </c>
      <c r="H4" s="143" t="s">
        <v>197</v>
      </c>
      <c r="I4" s="143" t="s">
        <v>273</v>
      </c>
      <c r="J4" s="143" t="s">
        <v>312</v>
      </c>
      <c r="K4" s="143" t="s">
        <v>275</v>
      </c>
      <c r="L4" s="143" t="s">
        <v>276</v>
      </c>
      <c r="M4" s="144" t="s">
        <v>277</v>
      </c>
      <c r="N4" s="70" t="s">
        <v>278</v>
      </c>
    </row>
    <row r="5" spans="1:14" ht="16.5" customHeight="1">
      <c r="A5" s="103" t="s">
        <v>41</v>
      </c>
      <c r="B5" s="101"/>
      <c r="C5" s="101"/>
      <c r="D5" s="101">
        <v>256400</v>
      </c>
      <c r="E5" s="101">
        <v>249700</v>
      </c>
      <c r="F5" s="101">
        <v>246900</v>
      </c>
      <c r="G5" s="96">
        <v>267941.58</v>
      </c>
      <c r="H5" s="96">
        <v>270352.62</v>
      </c>
      <c r="I5" s="96">
        <v>284622.07</v>
      </c>
      <c r="J5" s="96">
        <v>292089.99</v>
      </c>
      <c r="K5" s="96">
        <v>287849.93</v>
      </c>
      <c r="L5" s="96">
        <v>276402.19</v>
      </c>
      <c r="M5" s="96">
        <v>272700.71999999997</v>
      </c>
      <c r="N5" s="96">
        <v>274312.89</v>
      </c>
    </row>
    <row r="6" spans="1:14" ht="16.5" customHeight="1">
      <c r="A6" s="103" t="s">
        <v>39</v>
      </c>
      <c r="B6" s="101">
        <v>2220200</v>
      </c>
      <c r="C6" s="101">
        <v>2190500</v>
      </c>
      <c r="D6" s="101">
        <v>1042200</v>
      </c>
      <c r="E6" s="101">
        <v>1047800</v>
      </c>
      <c r="F6" s="101">
        <v>1052000</v>
      </c>
      <c r="G6" s="96">
        <v>1066910.45</v>
      </c>
      <c r="H6" s="96">
        <v>1127685.1100000001</v>
      </c>
      <c r="I6" s="96">
        <v>1201543.29</v>
      </c>
      <c r="J6" s="96">
        <v>1245031.6499999999</v>
      </c>
      <c r="K6" s="96">
        <v>1255375.49</v>
      </c>
      <c r="L6" s="96">
        <v>1267063</v>
      </c>
      <c r="M6" s="96">
        <v>1267128.25</v>
      </c>
      <c r="N6" s="96">
        <v>1267545.9099999999</v>
      </c>
    </row>
    <row r="7" spans="1:14" ht="16.5" customHeight="1">
      <c r="A7" s="103" t="s">
        <v>42</v>
      </c>
      <c r="B7" s="101"/>
      <c r="C7" s="101"/>
      <c r="D7" s="101">
        <v>888200</v>
      </c>
      <c r="E7" s="101">
        <v>857200</v>
      </c>
      <c r="F7" s="101">
        <v>862200</v>
      </c>
      <c r="G7" s="96">
        <v>897337.76</v>
      </c>
      <c r="H7" s="96">
        <v>901330.49</v>
      </c>
      <c r="I7" s="96">
        <v>838419.79</v>
      </c>
      <c r="J7" s="96">
        <v>792753.41</v>
      </c>
      <c r="K7" s="96">
        <v>794110.04</v>
      </c>
      <c r="L7" s="96">
        <v>808261.01</v>
      </c>
      <c r="M7" s="96">
        <v>822480.68</v>
      </c>
      <c r="N7" s="96">
        <v>806453.6</v>
      </c>
    </row>
    <row r="8" spans="1:14" ht="16.5" customHeight="1">
      <c r="A8" s="103" t="s">
        <v>40</v>
      </c>
      <c r="B8" s="101">
        <v>293800</v>
      </c>
      <c r="C8" s="101">
        <v>307800</v>
      </c>
      <c r="D8" s="101">
        <v>321600</v>
      </c>
      <c r="E8" s="101">
        <v>355200</v>
      </c>
      <c r="F8" s="101">
        <v>362100</v>
      </c>
      <c r="G8" s="96">
        <v>405540.83</v>
      </c>
      <c r="H8" s="96">
        <v>461586.59</v>
      </c>
      <c r="I8" s="96">
        <v>522964.08</v>
      </c>
      <c r="J8" s="96">
        <v>568095.38</v>
      </c>
      <c r="K8" s="96">
        <v>610666.23</v>
      </c>
      <c r="L8" s="96">
        <v>655761.30000000005</v>
      </c>
      <c r="M8" s="96">
        <v>703798.56</v>
      </c>
      <c r="N8" s="96">
        <v>754899.85</v>
      </c>
    </row>
    <row r="9" spans="1:14" ht="16.5" customHeight="1">
      <c r="A9" s="103" t="s">
        <v>308</v>
      </c>
      <c r="B9" s="101">
        <v>13300</v>
      </c>
      <c r="C9" s="101">
        <v>13800</v>
      </c>
      <c r="D9" s="101">
        <v>14900</v>
      </c>
      <c r="E9" s="101">
        <v>15500</v>
      </c>
      <c r="F9" s="101">
        <v>14700</v>
      </c>
      <c r="G9" s="96">
        <v>16676.560000000001</v>
      </c>
      <c r="H9" s="96">
        <v>18361.38</v>
      </c>
      <c r="I9" s="96">
        <v>20529.41</v>
      </c>
      <c r="J9" s="96">
        <v>22028.29</v>
      </c>
      <c r="K9" s="96">
        <v>23403.48</v>
      </c>
      <c r="L9" s="96">
        <v>25106</v>
      </c>
      <c r="M9" s="96">
        <v>27142.17</v>
      </c>
      <c r="N9" s="96">
        <v>29542.44</v>
      </c>
    </row>
    <row r="10" spans="1:14" ht="16.5" customHeight="1">
      <c r="A10" s="141" t="s">
        <v>313</v>
      </c>
      <c r="B10" s="215">
        <v>2527200</v>
      </c>
      <c r="C10" s="215">
        <v>2512100</v>
      </c>
      <c r="D10" s="215">
        <v>2523300</v>
      </c>
      <c r="E10" s="215">
        <v>2525300</v>
      </c>
      <c r="F10" s="215">
        <v>2537900</v>
      </c>
      <c r="G10" s="145">
        <v>2654407.1800000002</v>
      </c>
      <c r="H10" s="145">
        <v>2779316.1899999995</v>
      </c>
      <c r="I10" s="145">
        <v>2868078.6400000006</v>
      </c>
      <c r="J10" s="145">
        <v>2919998.7199999997</v>
      </c>
      <c r="K10" s="145">
        <v>2971405.17</v>
      </c>
      <c r="L10" s="145">
        <v>3032593.5</v>
      </c>
      <c r="M10" s="145">
        <v>3093250.38</v>
      </c>
      <c r="N10" s="145">
        <v>3132754.69</v>
      </c>
    </row>
    <row r="11" spans="1:14">
      <c r="A11" s="92" t="s">
        <v>8</v>
      </c>
      <c r="B11" s="35"/>
      <c r="C11" s="35"/>
      <c r="D11" s="35"/>
      <c r="E11" s="35"/>
      <c r="F11" s="35"/>
      <c r="G11" s="35"/>
      <c r="H11" s="35"/>
      <c r="I11" s="35"/>
    </row>
    <row r="12" spans="1:14">
      <c r="A12" s="218" t="s">
        <v>311</v>
      </c>
      <c r="B12" s="35"/>
      <c r="C12" s="35"/>
      <c r="D12" s="35"/>
      <c r="E12" s="35"/>
      <c r="F12" s="35"/>
      <c r="G12" s="35"/>
      <c r="H12" s="35"/>
      <c r="I12" s="35"/>
    </row>
    <row r="13" spans="1:14">
      <c r="A13" s="92" t="s">
        <v>69</v>
      </c>
      <c r="B13" s="35"/>
      <c r="C13" s="35"/>
      <c r="D13" s="35"/>
      <c r="E13" s="35"/>
      <c r="F13" s="35"/>
      <c r="G13" s="35"/>
      <c r="H13" s="35"/>
      <c r="I13" s="35"/>
    </row>
    <row r="14" spans="1:14">
      <c r="A14" s="92" t="s">
        <v>251</v>
      </c>
    </row>
    <row r="15" spans="1:14">
      <c r="A15" s="92" t="s">
        <v>280</v>
      </c>
    </row>
    <row r="16" spans="1:14">
      <c r="A16" s="98" t="s">
        <v>0</v>
      </c>
      <c r="G16" s="40"/>
      <c r="H16" s="40"/>
      <c r="I16" s="40"/>
      <c r="J16" s="40"/>
      <c r="K16" s="40"/>
      <c r="L16" s="40"/>
      <c r="M16" s="40"/>
      <c r="N16" s="40"/>
    </row>
    <row r="19" spans="2:9">
      <c r="B19" s="81"/>
      <c r="C19" s="81"/>
      <c r="D19" s="81"/>
      <c r="E19" s="81"/>
      <c r="F19" s="81"/>
      <c r="G19" s="81"/>
      <c r="H19" s="81"/>
      <c r="I19" s="81"/>
    </row>
  </sheetData>
  <phoneticPr fontId="164" type="noConversion"/>
  <hyperlinks>
    <hyperlink ref="A16" location="Contents!A1" display="Return to Contents" xr:uid="{00000000-0004-0000-0400-000000000000}"/>
    <hyperlink ref="A12" r:id="rId1" xr:uid="{60B5C3BB-C6D8-46F2-AA1F-00AE27AE1DEB}"/>
  </hyperlinks>
  <pageMargins left="0.7" right="0.7" top="0.75" bottom="0.75" header="0.3" footer="0.3"/>
  <pageSetup paperSize="9" orientation="portrait" horizontalDpi="90" verticalDpi="9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1AC02-DC1A-41FF-8971-13F5F878F52E}">
  <dimension ref="A1:N20"/>
  <sheetViews>
    <sheetView workbookViewId="0"/>
  </sheetViews>
  <sheetFormatPr defaultColWidth="8.42578125" defaultRowHeight="14.25"/>
  <cols>
    <col min="1" max="1" width="39.42578125" style="1" customWidth="1"/>
    <col min="2" max="14" width="11.7109375" style="1" customWidth="1"/>
    <col min="15" max="16384" width="8.42578125" style="1"/>
  </cols>
  <sheetData>
    <row r="1" spans="1:14" ht="15">
      <c r="A1" s="30" t="s">
        <v>309</v>
      </c>
    </row>
    <row r="2" spans="1:14">
      <c r="A2" s="4" t="s">
        <v>166</v>
      </c>
    </row>
    <row r="3" spans="1:14">
      <c r="A3" s="4" t="s">
        <v>169</v>
      </c>
    </row>
    <row r="4" spans="1:14" ht="16.5" customHeight="1">
      <c r="A4" s="85" t="s">
        <v>318</v>
      </c>
      <c r="B4" s="217" t="s">
        <v>10</v>
      </c>
      <c r="C4" s="217" t="s">
        <v>9</v>
      </c>
      <c r="D4" s="217" t="s">
        <v>1</v>
      </c>
      <c r="E4" s="217" t="s">
        <v>2</v>
      </c>
      <c r="F4" s="143" t="s">
        <v>3</v>
      </c>
      <c r="G4" s="143" t="s">
        <v>272</v>
      </c>
      <c r="H4" s="143" t="s">
        <v>197</v>
      </c>
      <c r="I4" s="143" t="s">
        <v>273</v>
      </c>
      <c r="J4" s="143" t="s">
        <v>312</v>
      </c>
      <c r="K4" s="143" t="s">
        <v>275</v>
      </c>
      <c r="L4" s="143" t="s">
        <v>276</v>
      </c>
      <c r="M4" s="144" t="s">
        <v>277</v>
      </c>
      <c r="N4" s="70" t="s">
        <v>278</v>
      </c>
    </row>
    <row r="5" spans="1:14" ht="16.5" customHeight="1">
      <c r="A5" s="103" t="s">
        <v>41</v>
      </c>
      <c r="B5" s="101"/>
      <c r="C5" s="101"/>
      <c r="D5" s="101">
        <v>256400</v>
      </c>
      <c r="E5" s="101">
        <v>249700</v>
      </c>
      <c r="F5" s="101">
        <v>246900</v>
      </c>
      <c r="G5" s="96">
        <v>267941.58</v>
      </c>
      <c r="H5" s="96">
        <v>270352.62</v>
      </c>
      <c r="I5" s="96">
        <v>260052.63</v>
      </c>
      <c r="J5" s="96">
        <v>265298.46000000002</v>
      </c>
      <c r="K5" s="96">
        <v>263076.32</v>
      </c>
      <c r="L5" s="96">
        <v>249400.4</v>
      </c>
      <c r="M5" s="96">
        <v>244578.05</v>
      </c>
      <c r="N5" s="146">
        <v>246014.22</v>
      </c>
    </row>
    <row r="6" spans="1:14" ht="16.5" customHeight="1">
      <c r="A6" s="103" t="s">
        <v>39</v>
      </c>
      <c r="B6" s="101">
        <v>2220200</v>
      </c>
      <c r="C6" s="101">
        <v>2190500</v>
      </c>
      <c r="D6" s="101">
        <v>1042200</v>
      </c>
      <c r="E6" s="101">
        <v>1047800</v>
      </c>
      <c r="F6" s="101">
        <v>1052000</v>
      </c>
      <c r="G6" s="96">
        <v>1066910.45</v>
      </c>
      <c r="H6" s="96">
        <v>1127685.1100000001</v>
      </c>
      <c r="I6" s="96">
        <v>1132076.1100000001</v>
      </c>
      <c r="J6" s="96">
        <v>1173699.3600000001</v>
      </c>
      <c r="K6" s="96">
        <v>1173908.07</v>
      </c>
      <c r="L6" s="96">
        <v>1188120.58</v>
      </c>
      <c r="M6" s="96">
        <v>1191848.43</v>
      </c>
      <c r="N6" s="146">
        <v>1193061.78</v>
      </c>
    </row>
    <row r="7" spans="1:14" ht="16.5" customHeight="1">
      <c r="A7" s="103" t="s">
        <v>42</v>
      </c>
      <c r="B7" s="101"/>
      <c r="C7" s="101"/>
      <c r="D7" s="101">
        <v>888200</v>
      </c>
      <c r="E7" s="101">
        <v>857200</v>
      </c>
      <c r="F7" s="101">
        <v>862200</v>
      </c>
      <c r="G7" s="96">
        <v>897337.76</v>
      </c>
      <c r="H7" s="96">
        <v>901330.49</v>
      </c>
      <c r="I7" s="96">
        <v>932456.41</v>
      </c>
      <c r="J7" s="96">
        <v>890877.24</v>
      </c>
      <c r="K7" s="96">
        <v>900351.07</v>
      </c>
      <c r="L7" s="96">
        <v>914205.22</v>
      </c>
      <c r="M7" s="96">
        <v>925883.17</v>
      </c>
      <c r="N7" s="146">
        <v>909236.4</v>
      </c>
    </row>
    <row r="8" spans="1:14" ht="16.5" customHeight="1">
      <c r="A8" s="103" t="s">
        <v>40</v>
      </c>
      <c r="B8" s="101">
        <v>293800</v>
      </c>
      <c r="C8" s="101">
        <v>307800</v>
      </c>
      <c r="D8" s="101">
        <v>321600</v>
      </c>
      <c r="E8" s="101">
        <v>355200</v>
      </c>
      <c r="F8" s="101">
        <v>362100</v>
      </c>
      <c r="G8" s="96">
        <v>405540.83</v>
      </c>
      <c r="H8" s="96">
        <v>461586.59</v>
      </c>
      <c r="I8" s="96">
        <v>510465.32</v>
      </c>
      <c r="J8" s="96">
        <v>555031.84</v>
      </c>
      <c r="K8" s="96">
        <v>596444.30000000005</v>
      </c>
      <c r="L8" s="96">
        <v>640367.47</v>
      </c>
      <c r="M8" s="96">
        <v>686871.02</v>
      </c>
      <c r="N8" s="146">
        <v>735926.67</v>
      </c>
    </row>
    <row r="9" spans="1:14" ht="16.5" customHeight="1">
      <c r="A9" s="103" t="s">
        <v>307</v>
      </c>
      <c r="B9" s="101">
        <v>13300</v>
      </c>
      <c r="C9" s="101">
        <v>13800</v>
      </c>
      <c r="D9" s="101">
        <v>14900</v>
      </c>
      <c r="E9" s="101">
        <v>15500</v>
      </c>
      <c r="F9" s="101">
        <v>14700</v>
      </c>
      <c r="G9" s="96">
        <v>16676.560000000001</v>
      </c>
      <c r="H9" s="96">
        <v>18361.38</v>
      </c>
      <c r="I9" s="96">
        <v>33028.17</v>
      </c>
      <c r="J9" s="96">
        <v>35091.83</v>
      </c>
      <c r="K9" s="96">
        <v>37625.42</v>
      </c>
      <c r="L9" s="96">
        <v>40499.82</v>
      </c>
      <c r="M9" s="96">
        <v>44069.71</v>
      </c>
      <c r="N9" s="146">
        <v>48515.63</v>
      </c>
    </row>
    <row r="10" spans="1:14" ht="16.5" customHeight="1">
      <c r="A10" s="141" t="s">
        <v>279</v>
      </c>
      <c r="B10" s="215">
        <v>2527200</v>
      </c>
      <c r="C10" s="215">
        <v>2512100</v>
      </c>
      <c r="D10" s="215">
        <v>2523300</v>
      </c>
      <c r="E10" s="215">
        <v>2525300</v>
      </c>
      <c r="F10" s="215">
        <v>2537900</v>
      </c>
      <c r="G10" s="145">
        <v>2654407.1800000002</v>
      </c>
      <c r="H10" s="145">
        <v>2779316.1899999995</v>
      </c>
      <c r="I10" s="145">
        <v>2868078.64</v>
      </c>
      <c r="J10" s="145">
        <v>2919998.73</v>
      </c>
      <c r="K10" s="145">
        <v>2971405.1799999997</v>
      </c>
      <c r="L10" s="145">
        <v>3032593.4899999998</v>
      </c>
      <c r="M10" s="145">
        <v>3093250.38</v>
      </c>
      <c r="N10" s="147">
        <v>3132754.6999999997</v>
      </c>
    </row>
    <row r="11" spans="1:14">
      <c r="A11" s="92" t="s">
        <v>8</v>
      </c>
      <c r="B11" s="35"/>
      <c r="C11" s="35"/>
      <c r="D11" s="35"/>
      <c r="E11" s="35"/>
      <c r="F11" s="35"/>
      <c r="G11" s="35"/>
      <c r="H11" s="35"/>
      <c r="I11" s="35"/>
    </row>
    <row r="12" spans="1:14">
      <c r="A12" s="218" t="s">
        <v>311</v>
      </c>
      <c r="B12" s="35"/>
      <c r="C12" s="35"/>
      <c r="D12" s="35"/>
      <c r="E12" s="35"/>
      <c r="F12" s="35"/>
      <c r="G12" s="35"/>
      <c r="H12" s="35"/>
      <c r="I12" s="35"/>
    </row>
    <row r="13" spans="1:14">
      <c r="A13" s="92" t="s">
        <v>69</v>
      </c>
      <c r="B13" s="35"/>
      <c r="C13" s="35"/>
      <c r="D13" s="35"/>
      <c r="E13" s="35"/>
      <c r="F13" s="35"/>
      <c r="G13" s="35"/>
      <c r="H13" s="35"/>
      <c r="I13" s="35"/>
    </row>
    <row r="14" spans="1:14">
      <c r="A14" s="92" t="s">
        <v>250</v>
      </c>
      <c r="B14" s="35"/>
      <c r="C14" s="35"/>
      <c r="D14" s="35"/>
      <c r="E14" s="35"/>
      <c r="F14" s="35"/>
      <c r="G14" s="35"/>
      <c r="H14" s="35"/>
      <c r="I14" s="35"/>
    </row>
    <row r="15" spans="1:14">
      <c r="A15" s="92" t="s">
        <v>280</v>
      </c>
    </row>
    <row r="16" spans="1:14">
      <c r="A16" s="98" t="s">
        <v>0</v>
      </c>
    </row>
    <row r="17" spans="1:14">
      <c r="B17" s="40"/>
      <c r="C17" s="40"/>
      <c r="D17" s="40"/>
      <c r="E17" s="40"/>
    </row>
    <row r="18" spans="1:14">
      <c r="F18" s="40"/>
      <c r="G18" s="40"/>
      <c r="H18" s="40"/>
      <c r="I18" s="40"/>
      <c r="J18" s="40"/>
      <c r="K18" s="40"/>
      <c r="L18" s="40"/>
      <c r="M18" s="40"/>
      <c r="N18" s="40"/>
    </row>
    <row r="20" spans="1:14" ht="15">
      <c r="A20" s="119"/>
      <c r="B20" s="81"/>
      <c r="C20" s="81"/>
      <c r="D20" s="81"/>
      <c r="E20" s="81"/>
      <c r="F20" s="81"/>
      <c r="G20" s="81"/>
      <c r="H20" s="81"/>
      <c r="I20" s="81"/>
    </row>
  </sheetData>
  <phoneticPr fontId="164" type="noConversion"/>
  <hyperlinks>
    <hyperlink ref="A16" location="Contents!A1" display="Return to Contents" xr:uid="{75EDD758-BDAA-48BD-AA5C-4E8A35BBAF63}"/>
    <hyperlink ref="A12" r:id="rId1" xr:uid="{450143C3-B509-4682-AD81-72D828E23D31}"/>
  </hyperlinks>
  <pageMargins left="0.7" right="0.7" top="0.75" bottom="0.75" header="0.3" footer="0.3"/>
  <pageSetup paperSize="9" orientation="portrait" horizontalDpi="90" verticalDpi="9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D3C6-8123-44F4-AA89-7168E5ECFDDE}">
  <dimension ref="A1:R21"/>
  <sheetViews>
    <sheetView workbookViewId="0"/>
  </sheetViews>
  <sheetFormatPr defaultColWidth="8.42578125" defaultRowHeight="14.25"/>
  <cols>
    <col min="1" max="1" width="39.42578125" style="1" customWidth="1"/>
    <col min="2" max="14" width="11.7109375" style="1" customWidth="1"/>
    <col min="15" max="16" width="8.42578125" style="1"/>
    <col min="17" max="17" width="9" style="1" bestFit="1" customWidth="1"/>
    <col min="18" max="16384" width="8.42578125" style="1"/>
  </cols>
  <sheetData>
    <row r="1" spans="1:18" ht="15">
      <c r="A1" s="30" t="s">
        <v>306</v>
      </c>
      <c r="B1" s="30"/>
      <c r="C1" s="30"/>
      <c r="D1" s="30"/>
      <c r="E1" s="30"/>
    </row>
    <row r="2" spans="1:18">
      <c r="A2" s="4" t="s">
        <v>166</v>
      </c>
      <c r="B2" s="4"/>
      <c r="C2" s="4"/>
      <c r="D2" s="4"/>
      <c r="E2" s="4"/>
    </row>
    <row r="3" spans="1:18">
      <c r="A3" s="4" t="s">
        <v>169</v>
      </c>
      <c r="B3" s="4"/>
      <c r="C3" s="4"/>
      <c r="D3" s="4"/>
      <c r="E3" s="4"/>
    </row>
    <row r="4" spans="1:18" ht="16.5" customHeight="1">
      <c r="A4" s="85" t="s">
        <v>317</v>
      </c>
      <c r="B4" s="217" t="s">
        <v>10</v>
      </c>
      <c r="C4" s="217" t="s">
        <v>9</v>
      </c>
      <c r="D4" s="217" t="s">
        <v>1</v>
      </c>
      <c r="E4" s="217" t="s">
        <v>2</v>
      </c>
      <c r="F4" s="143" t="s">
        <v>3</v>
      </c>
      <c r="G4" s="143" t="s">
        <v>272</v>
      </c>
      <c r="H4" s="143" t="s">
        <v>197</v>
      </c>
      <c r="I4" s="143" t="s">
        <v>273</v>
      </c>
      <c r="J4" s="143" t="s">
        <v>274</v>
      </c>
      <c r="K4" s="143" t="s">
        <v>275</v>
      </c>
      <c r="L4" s="143" t="s">
        <v>276</v>
      </c>
      <c r="M4" s="144" t="s">
        <v>277</v>
      </c>
      <c r="N4" s="70" t="s">
        <v>278</v>
      </c>
      <c r="R4" s="2"/>
    </row>
    <row r="5" spans="1:18" ht="16.5" customHeight="1">
      <c r="A5" s="103" t="s">
        <v>41</v>
      </c>
      <c r="B5" s="101"/>
      <c r="C5" s="101"/>
      <c r="D5" s="101">
        <v>46</v>
      </c>
      <c r="E5" s="101">
        <v>47</v>
      </c>
      <c r="F5" s="101">
        <v>46</v>
      </c>
      <c r="G5" s="96">
        <v>50.714881113962306</v>
      </c>
      <c r="H5" s="96">
        <v>56.366433946048772</v>
      </c>
      <c r="I5" s="96">
        <v>54.930684502535016</v>
      </c>
      <c r="J5" s="96">
        <v>59.161750224019883</v>
      </c>
      <c r="K5" s="96">
        <v>60.583614781412457</v>
      </c>
      <c r="L5" s="96">
        <v>53.466249058680361</v>
      </c>
      <c r="M5" s="96">
        <v>52.381525972619038</v>
      </c>
      <c r="N5" s="146">
        <v>53.74453394642503</v>
      </c>
    </row>
    <row r="6" spans="1:18" ht="16.5" customHeight="1">
      <c r="A6" s="103" t="s">
        <v>39</v>
      </c>
      <c r="B6" s="101">
        <v>4801</v>
      </c>
      <c r="C6" s="101">
        <v>4709</v>
      </c>
      <c r="D6" s="101">
        <v>1199</v>
      </c>
      <c r="E6" s="101">
        <v>1211</v>
      </c>
      <c r="F6" s="101">
        <v>1276</v>
      </c>
      <c r="G6" s="96">
        <v>1417.5625925290285</v>
      </c>
      <c r="H6" s="96">
        <v>1588.5476107769728</v>
      </c>
      <c r="I6" s="96">
        <v>1601.921112486682</v>
      </c>
      <c r="J6" s="96">
        <v>1752.4446391695715</v>
      </c>
      <c r="K6" s="96">
        <v>1760.8350408053452</v>
      </c>
      <c r="L6" s="96">
        <v>1765.6884746813976</v>
      </c>
      <c r="M6" s="96">
        <v>1788.8516677059351</v>
      </c>
      <c r="N6" s="146">
        <v>1836.0990144897266</v>
      </c>
    </row>
    <row r="7" spans="1:18" ht="16.5" customHeight="1">
      <c r="A7" s="103" t="s">
        <v>42</v>
      </c>
      <c r="B7" s="101"/>
      <c r="C7" s="101"/>
      <c r="D7" s="101">
        <v>3535</v>
      </c>
      <c r="E7" s="101">
        <v>3437</v>
      </c>
      <c r="F7" s="101">
        <v>3482</v>
      </c>
      <c r="G7" s="96">
        <v>3744.9061398852505</v>
      </c>
      <c r="H7" s="96">
        <v>3892.0502180156923</v>
      </c>
      <c r="I7" s="96">
        <v>4025.1186148999504</v>
      </c>
      <c r="J7" s="96">
        <v>3925.2514696943608</v>
      </c>
      <c r="K7" s="96">
        <v>3941.972043742157</v>
      </c>
      <c r="L7" s="96">
        <v>3966.0163938981423</v>
      </c>
      <c r="M7" s="96">
        <v>4021.9859179315886</v>
      </c>
      <c r="N7" s="146">
        <v>3983.3402185414798</v>
      </c>
    </row>
    <row r="8" spans="1:18" ht="16.5" customHeight="1">
      <c r="A8" s="103" t="s">
        <v>40</v>
      </c>
      <c r="B8" s="101">
        <v>4272</v>
      </c>
      <c r="C8" s="101">
        <v>4417</v>
      </c>
      <c r="D8" s="101">
        <v>4764</v>
      </c>
      <c r="E8" s="101">
        <v>5141</v>
      </c>
      <c r="F8" s="101">
        <v>5226</v>
      </c>
      <c r="G8" s="96">
        <v>6004.9260748487231</v>
      </c>
      <c r="H8" s="96">
        <v>6856.3538644970531</v>
      </c>
      <c r="I8" s="96">
        <v>7205.9767935984983</v>
      </c>
      <c r="J8" s="96">
        <v>7823.2862920257503</v>
      </c>
      <c r="K8" s="96">
        <v>8340.0387218061041</v>
      </c>
      <c r="L8" s="96">
        <v>8896.7980301892494</v>
      </c>
      <c r="M8" s="96">
        <v>9589.0830616619787</v>
      </c>
      <c r="N8" s="146">
        <v>10357.089230150859</v>
      </c>
    </row>
    <row r="9" spans="1:18" ht="16.5" customHeight="1">
      <c r="A9" s="103" t="s">
        <v>308</v>
      </c>
      <c r="B9" s="101">
        <v>1633</v>
      </c>
      <c r="C9" s="101">
        <v>1782</v>
      </c>
      <c r="D9" s="101">
        <v>2005</v>
      </c>
      <c r="E9" s="101">
        <v>1989</v>
      </c>
      <c r="F9" s="101">
        <v>1918</v>
      </c>
      <c r="G9" s="96">
        <v>2169.0844100691897</v>
      </c>
      <c r="H9" s="96">
        <v>2370.8165661838884</v>
      </c>
      <c r="I9" s="96">
        <v>3322.211763656363</v>
      </c>
      <c r="J9" s="96">
        <v>3520.0594181132924</v>
      </c>
      <c r="K9" s="96">
        <v>3704.7517087798383</v>
      </c>
      <c r="L9" s="96">
        <v>3909.1189188038193</v>
      </c>
      <c r="M9" s="96">
        <v>4193.307450122813</v>
      </c>
      <c r="N9" s="146">
        <v>4568.8718459516067</v>
      </c>
    </row>
    <row r="10" spans="1:18" ht="16.5" customHeight="1">
      <c r="A10" s="141" t="s">
        <v>279</v>
      </c>
      <c r="B10" s="215">
        <v>10706</v>
      </c>
      <c r="C10" s="215">
        <v>10908</v>
      </c>
      <c r="D10" s="215">
        <v>11549</v>
      </c>
      <c r="E10" s="215">
        <v>11825</v>
      </c>
      <c r="F10" s="215">
        <v>11947.969631060001</v>
      </c>
      <c r="G10" s="145">
        <v>13387.194098193504</v>
      </c>
      <c r="H10" s="145">
        <v>14764.134693603692</v>
      </c>
      <c r="I10" s="145">
        <v>16210.158969693346</v>
      </c>
      <c r="J10" s="145">
        <v>17080.203569410343</v>
      </c>
      <c r="K10" s="145">
        <v>17808.181129469973</v>
      </c>
      <c r="L10" s="145">
        <v>18591.088066121159</v>
      </c>
      <c r="M10" s="145">
        <v>19645.609623185577</v>
      </c>
      <c r="N10" s="147">
        <v>20799.144842599613</v>
      </c>
    </row>
    <row r="11" spans="1:18" ht="15">
      <c r="A11" s="92" t="s">
        <v>8</v>
      </c>
      <c r="B11" s="92"/>
      <c r="C11" s="92"/>
      <c r="D11" s="92"/>
      <c r="E11" s="92"/>
      <c r="F11" s="35"/>
      <c r="G11" s="35"/>
      <c r="H11" s="35"/>
      <c r="I11" s="35"/>
      <c r="J11" s="35"/>
      <c r="K11" s="35"/>
      <c r="L11" s="35"/>
      <c r="M11" s="35"/>
      <c r="R11" s="2"/>
    </row>
    <row r="12" spans="1:18" ht="15">
      <c r="A12" s="218" t="s">
        <v>311</v>
      </c>
      <c r="B12" s="92"/>
      <c r="C12" s="92"/>
      <c r="D12" s="92"/>
      <c r="E12" s="92"/>
      <c r="F12" s="35"/>
      <c r="G12" s="35"/>
      <c r="H12" s="35"/>
      <c r="I12" s="35"/>
      <c r="J12" s="35"/>
      <c r="K12" s="35"/>
      <c r="L12" s="35"/>
      <c r="M12" s="35"/>
      <c r="R12" s="2"/>
    </row>
    <row r="13" spans="1:18">
      <c r="A13" s="92" t="s">
        <v>69</v>
      </c>
      <c r="B13" s="92"/>
      <c r="C13" s="92"/>
      <c r="D13" s="92"/>
      <c r="E13" s="92"/>
      <c r="F13" s="35"/>
      <c r="G13" s="35"/>
      <c r="H13" s="35"/>
      <c r="I13" s="35"/>
      <c r="J13" s="35"/>
      <c r="K13" s="35"/>
      <c r="L13" s="35"/>
      <c r="M13" s="35"/>
    </row>
    <row r="14" spans="1:18">
      <c r="A14" s="92" t="s">
        <v>314</v>
      </c>
      <c r="B14" s="92"/>
      <c r="C14" s="92"/>
      <c r="D14" s="92"/>
      <c r="E14" s="92"/>
      <c r="F14" s="35"/>
      <c r="G14" s="35"/>
      <c r="H14" s="35"/>
      <c r="I14" s="35"/>
      <c r="J14" s="35"/>
      <c r="K14" s="35"/>
      <c r="L14" s="35"/>
      <c r="M14" s="35"/>
    </row>
    <row r="15" spans="1:18">
      <c r="A15" s="92" t="s">
        <v>280</v>
      </c>
      <c r="B15" s="92"/>
      <c r="C15" s="92"/>
      <c r="D15" s="92"/>
      <c r="E15" s="92"/>
      <c r="F15" s="35"/>
      <c r="G15" s="35"/>
      <c r="H15" s="35"/>
      <c r="I15" s="35"/>
      <c r="J15" s="35"/>
      <c r="K15" s="35"/>
      <c r="L15" s="35"/>
      <c r="M15" s="35"/>
    </row>
    <row r="16" spans="1:18">
      <c r="A16" s="98" t="s">
        <v>0</v>
      </c>
      <c r="B16" s="98"/>
      <c r="C16" s="98"/>
      <c r="D16" s="98"/>
      <c r="E16" s="103"/>
      <c r="H16" s="96"/>
      <c r="J16" s="80"/>
    </row>
    <row r="17" spans="1:18">
      <c r="E17" s="103"/>
      <c r="H17" s="96"/>
      <c r="J17" s="80"/>
    </row>
    <row r="18" spans="1:18" ht="15">
      <c r="E18" s="103"/>
      <c r="H18" s="96"/>
      <c r="J18" s="80"/>
      <c r="R18" s="2"/>
    </row>
    <row r="19" spans="1:18">
      <c r="E19" s="103"/>
      <c r="G19" s="216"/>
      <c r="H19" s="96"/>
      <c r="I19" s="216"/>
      <c r="J19" s="80"/>
      <c r="K19" s="216"/>
      <c r="L19" s="216"/>
      <c r="M19" s="216"/>
      <c r="N19" s="216"/>
    </row>
    <row r="20" spans="1:18" ht="15">
      <c r="A20" s="119"/>
      <c r="B20" s="119"/>
      <c r="C20" s="119"/>
      <c r="D20" s="119"/>
      <c r="E20" s="103"/>
      <c r="H20" s="96"/>
      <c r="J20" s="80"/>
      <c r="R20" s="2"/>
    </row>
    <row r="21" spans="1:18">
      <c r="F21" s="81"/>
      <c r="G21" s="81"/>
      <c r="H21" s="81"/>
      <c r="I21" s="81"/>
      <c r="J21" s="81"/>
      <c r="K21" s="81"/>
      <c r="L21" s="81"/>
      <c r="M21" s="81"/>
    </row>
  </sheetData>
  <hyperlinks>
    <hyperlink ref="A16" location="Contents!A1" display="Return to Contents" xr:uid="{4C2AA3E5-8353-4F14-8BC6-6ECF7593496A}"/>
    <hyperlink ref="A12" r:id="rId1" xr:uid="{D5249A5A-AD76-450B-9A48-FC7AB73811F2}"/>
  </hyperlinks>
  <pageMargins left="0.7" right="0.7" top="0.75" bottom="0.75" header="0.3" footer="0.3"/>
  <pageSetup paperSize="9" orientation="portrait" horizontalDpi="90" verticalDpi="9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
  <sheetViews>
    <sheetView workbookViewId="0"/>
  </sheetViews>
  <sheetFormatPr defaultColWidth="8.42578125" defaultRowHeight="14.25"/>
  <cols>
    <col min="1" max="1" width="30.85546875" style="1" customWidth="1"/>
    <col min="2" max="8" width="9.7109375" style="1" customWidth="1"/>
    <col min="9" max="9" width="9.42578125" style="1" bestFit="1" customWidth="1"/>
    <col min="10" max="16384" width="8.42578125" style="1"/>
  </cols>
  <sheetData>
    <row r="1" spans="1:18" ht="15">
      <c r="A1" s="30" t="s">
        <v>305</v>
      </c>
    </row>
    <row r="2" spans="1:18">
      <c r="A2" s="4" t="s">
        <v>166</v>
      </c>
    </row>
    <row r="3" spans="1:18">
      <c r="A3" s="4" t="s">
        <v>170</v>
      </c>
    </row>
    <row r="4" spans="1:18" ht="16.5" customHeight="1">
      <c r="A4" s="85" t="s">
        <v>20</v>
      </c>
      <c r="B4" s="143" t="s">
        <v>5</v>
      </c>
      <c r="C4" s="143" t="s">
        <v>6</v>
      </c>
      <c r="D4" s="143" t="s">
        <v>7</v>
      </c>
      <c r="E4" s="143" t="s">
        <v>21</v>
      </c>
      <c r="F4" s="143" t="s">
        <v>67</v>
      </c>
      <c r="G4" s="143" t="s">
        <v>119</v>
      </c>
      <c r="H4" s="143" t="s">
        <v>233</v>
      </c>
    </row>
    <row r="5" spans="1:18" ht="16.5" customHeight="1">
      <c r="A5" s="106" t="s">
        <v>45</v>
      </c>
      <c r="B5" s="107">
        <v>123.93296226999999</v>
      </c>
      <c r="C5" s="107">
        <v>119.45155871</v>
      </c>
      <c r="D5" s="107">
        <v>168.45512453999999</v>
      </c>
      <c r="E5" s="107">
        <v>149.10335652000001</v>
      </c>
      <c r="F5" s="107">
        <v>111.8690371</v>
      </c>
      <c r="G5" s="107">
        <v>130.20565332999999</v>
      </c>
      <c r="H5" s="107">
        <v>155.26952027000002</v>
      </c>
    </row>
    <row r="6" spans="1:18" ht="16.5" customHeight="1">
      <c r="A6" s="103" t="s">
        <v>66</v>
      </c>
      <c r="B6" s="107">
        <v>-19.053845770000006</v>
      </c>
      <c r="C6" s="107">
        <v>-18.96754031</v>
      </c>
      <c r="D6" s="107">
        <v>-25.982083439999997</v>
      </c>
      <c r="E6" s="107">
        <v>-22.96901561</v>
      </c>
      <c r="F6" s="107">
        <v>-17.43235954</v>
      </c>
      <c r="G6" s="107">
        <v>-20.043155049999999</v>
      </c>
      <c r="H6" s="107">
        <v>-23.977389160000001</v>
      </c>
      <c r="I6" s="40"/>
      <c r="J6" s="31"/>
      <c r="K6" s="31"/>
      <c r="L6" s="31"/>
      <c r="M6" s="31"/>
      <c r="N6" s="31"/>
      <c r="O6" s="31"/>
      <c r="P6" s="31"/>
      <c r="Q6" s="31"/>
      <c r="R6" s="31"/>
    </row>
    <row r="7" spans="1:18" ht="16.5" customHeight="1">
      <c r="A7" s="149" t="s">
        <v>46</v>
      </c>
      <c r="B7" s="107">
        <v>-10.309122210000002</v>
      </c>
      <c r="C7" s="107">
        <v>-10.256702539999999</v>
      </c>
      <c r="D7" s="107">
        <v>-14.191590509999999</v>
      </c>
      <c r="E7" s="107">
        <v>-12.61884776</v>
      </c>
      <c r="F7" s="107">
        <v>-9.5983750699999995</v>
      </c>
      <c r="G7" s="107">
        <v>-11.044938949999999</v>
      </c>
      <c r="H7" s="107">
        <v>-13.303655210000001</v>
      </c>
      <c r="J7" s="81"/>
      <c r="K7" s="81"/>
      <c r="L7" s="81"/>
      <c r="M7" s="81"/>
      <c r="N7" s="81"/>
      <c r="O7" s="81"/>
    </row>
    <row r="8" spans="1:18" ht="16.5" customHeight="1">
      <c r="A8" s="149" t="s">
        <v>47</v>
      </c>
      <c r="B8" s="107">
        <v>-8.7447235600000042</v>
      </c>
      <c r="C8" s="107">
        <v>-8.7108377700000013</v>
      </c>
      <c r="D8" s="107">
        <v>-11.790492929999999</v>
      </c>
      <c r="E8" s="107">
        <v>-10.350167849999998</v>
      </c>
      <c r="F8" s="107">
        <v>-7.8339844699999999</v>
      </c>
      <c r="G8" s="107">
        <v>-8.9982161000000005</v>
      </c>
      <c r="H8" s="107">
        <v>-10.673733949999999</v>
      </c>
    </row>
    <row r="9" spans="1:18" ht="16.5" customHeight="1">
      <c r="A9" s="103" t="s">
        <v>48</v>
      </c>
      <c r="B9" s="107">
        <v>104.87911649999998</v>
      </c>
      <c r="C9" s="107">
        <v>100.48401840000001</v>
      </c>
      <c r="D9" s="107">
        <v>142.47304109999999</v>
      </c>
      <c r="E9" s="107">
        <v>126.13434091000002</v>
      </c>
      <c r="F9" s="107">
        <v>94.436677559999993</v>
      </c>
      <c r="G9" s="107">
        <v>110.16249827999999</v>
      </c>
      <c r="H9" s="107">
        <v>131.29213111000001</v>
      </c>
    </row>
    <row r="10" spans="1:18" ht="16.5" customHeight="1">
      <c r="A10" s="103" t="s">
        <v>65</v>
      </c>
      <c r="B10" s="107">
        <v>4.2289356517693761</v>
      </c>
      <c r="C10" s="107">
        <v>4.0517165096905643</v>
      </c>
      <c r="D10" s="107">
        <v>5.7447978494726897</v>
      </c>
      <c r="E10" s="107">
        <v>5.0859887934575738</v>
      </c>
      <c r="F10" s="107">
        <v>3.807875637168749</v>
      </c>
      <c r="G10" s="107">
        <v>4.4419721676838861</v>
      </c>
      <c r="H10" s="107">
        <v>5.293961205783603</v>
      </c>
      <c r="J10" s="40"/>
      <c r="K10" s="40"/>
      <c r="L10" s="40"/>
      <c r="M10" s="40"/>
      <c r="N10" s="40"/>
      <c r="O10" s="40"/>
      <c r="P10" s="40"/>
      <c r="Q10" s="40"/>
      <c r="R10" s="40"/>
    </row>
    <row r="11" spans="1:18" ht="16.5" customHeight="1">
      <c r="A11" s="141" t="s">
        <v>64</v>
      </c>
      <c r="B11" s="150">
        <v>109.10805215176936</v>
      </c>
      <c r="C11" s="150">
        <v>104.53573490969058</v>
      </c>
      <c r="D11" s="150">
        <v>148.21783894947268</v>
      </c>
      <c r="E11" s="150">
        <v>131.22032970345759</v>
      </c>
      <c r="F11" s="150">
        <v>98.244553197168742</v>
      </c>
      <c r="G11" s="150">
        <v>114.60447044768388</v>
      </c>
      <c r="H11" s="150">
        <v>136.58609231578362</v>
      </c>
    </row>
    <row r="12" spans="1:18" ht="16.5" customHeight="1">
      <c r="A12" s="33" t="s">
        <v>8</v>
      </c>
      <c r="B12" s="107"/>
      <c r="C12" s="107"/>
      <c r="D12" s="107"/>
      <c r="E12" s="107"/>
      <c r="F12" s="107"/>
      <c r="G12" s="107"/>
    </row>
    <row r="13" spans="1:18" ht="16.5" customHeight="1">
      <c r="A13" s="34" t="s">
        <v>43</v>
      </c>
      <c r="B13" s="107"/>
      <c r="C13" s="107"/>
      <c r="D13" s="107"/>
      <c r="E13" s="107"/>
      <c r="F13" s="107"/>
      <c r="G13" s="107"/>
    </row>
    <row r="14" spans="1:18" ht="16.5" customHeight="1">
      <c r="A14" s="34" t="s">
        <v>44</v>
      </c>
      <c r="B14" s="107"/>
      <c r="C14" s="107"/>
      <c r="D14" s="107"/>
      <c r="E14" s="107"/>
      <c r="F14" s="107"/>
      <c r="G14" s="107"/>
    </row>
    <row r="15" spans="1:18" ht="16.5" customHeight="1">
      <c r="A15" s="34" t="s">
        <v>78</v>
      </c>
      <c r="B15" s="107"/>
      <c r="C15" s="107"/>
      <c r="D15" s="107"/>
      <c r="E15" s="107"/>
      <c r="F15" s="107"/>
      <c r="G15" s="107"/>
    </row>
    <row r="16" spans="1:18" ht="15" customHeight="1">
      <c r="A16" s="98" t="s">
        <v>0</v>
      </c>
    </row>
    <row r="17" spans="9:16" ht="15" customHeight="1">
      <c r="I17" s="40"/>
      <c r="J17" s="40"/>
      <c r="K17" s="40"/>
      <c r="L17" s="40"/>
      <c r="M17" s="40"/>
      <c r="N17" s="40"/>
      <c r="O17" s="40"/>
      <c r="P17" s="40"/>
    </row>
    <row r="18" spans="9:16">
      <c r="I18" s="40"/>
      <c r="J18" s="40"/>
      <c r="K18" s="40"/>
      <c r="L18" s="40"/>
      <c r="M18" s="40"/>
      <c r="N18" s="40"/>
    </row>
  </sheetData>
  <phoneticPr fontId="164" type="noConversion"/>
  <hyperlinks>
    <hyperlink ref="A16" location="Contents!A1" display="Return to Contents" xr:uid="{00000000-0004-0000-0500-000000000000}"/>
  </hyperlinks>
  <pageMargins left="0.7" right="0.7" top="0.75" bottom="0.75" header="0.3" footer="0.3"/>
  <pageSetup paperSize="9"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FD840-9322-430B-84B6-334188BBDF46}">
  <dimension ref="A1:T18"/>
  <sheetViews>
    <sheetView workbookViewId="0"/>
  </sheetViews>
  <sheetFormatPr defaultColWidth="8.42578125" defaultRowHeight="14.25"/>
  <cols>
    <col min="1" max="1" width="30.85546875" style="1" customWidth="1"/>
    <col min="2" max="8" width="9.7109375" style="1" customWidth="1"/>
    <col min="9" max="9" width="9.42578125" style="1" bestFit="1" customWidth="1"/>
    <col min="10" max="16384" width="8.42578125" style="1"/>
  </cols>
  <sheetData>
    <row r="1" spans="1:20" ht="15">
      <c r="A1" s="30" t="s">
        <v>304</v>
      </c>
    </row>
    <row r="2" spans="1:20">
      <c r="A2" s="4" t="s">
        <v>166</v>
      </c>
    </row>
    <row r="3" spans="1:20">
      <c r="A3" s="4" t="s">
        <v>170</v>
      </c>
    </row>
    <row r="4" spans="1:20" ht="16.5" customHeight="1">
      <c r="A4" s="85" t="s">
        <v>20</v>
      </c>
      <c r="B4" s="143" t="s">
        <v>5</v>
      </c>
      <c r="C4" s="143" t="s">
        <v>6</v>
      </c>
      <c r="D4" s="143" t="s">
        <v>7</v>
      </c>
      <c r="E4" s="143" t="s">
        <v>21</v>
      </c>
      <c r="F4" s="143" t="s">
        <v>67</v>
      </c>
      <c r="G4" s="143" t="s">
        <v>119</v>
      </c>
      <c r="H4" s="143" t="s">
        <v>233</v>
      </c>
    </row>
    <row r="5" spans="1:20" ht="16.5" customHeight="1">
      <c r="A5" s="106" t="s">
        <v>45</v>
      </c>
      <c r="B5" s="151" t="s">
        <v>269</v>
      </c>
      <c r="C5" s="107">
        <v>219.45524191999999</v>
      </c>
      <c r="D5" s="107">
        <v>234.76934896</v>
      </c>
      <c r="E5" s="107">
        <v>249.77273596999999</v>
      </c>
      <c r="F5" s="107">
        <v>267.51505516999998</v>
      </c>
      <c r="G5" s="107">
        <v>288.64585714999998</v>
      </c>
      <c r="H5" s="107">
        <v>311.88081036</v>
      </c>
    </row>
    <row r="6" spans="1:20" ht="16.5" customHeight="1">
      <c r="A6" s="103" t="s">
        <v>241</v>
      </c>
      <c r="B6" s="152">
        <v>4</v>
      </c>
      <c r="C6" s="107">
        <v>-91.563792788048772</v>
      </c>
      <c r="D6" s="107">
        <v>-93.008444499999996</v>
      </c>
      <c r="E6" s="107">
        <v>-99.161156819999988</v>
      </c>
      <c r="F6" s="107">
        <v>-106.15293129999999</v>
      </c>
      <c r="G6" s="107">
        <v>-114.5797074</v>
      </c>
      <c r="H6" s="107">
        <v>-124.26551929999999</v>
      </c>
      <c r="I6" s="40"/>
      <c r="J6" s="31"/>
      <c r="K6" s="31"/>
      <c r="L6" s="67"/>
      <c r="M6" s="67"/>
      <c r="N6" s="67"/>
      <c r="O6" s="67"/>
      <c r="P6" s="67"/>
      <c r="Q6" s="67"/>
      <c r="R6" s="67"/>
      <c r="S6" s="67"/>
      <c r="T6" s="67"/>
    </row>
    <row r="7" spans="1:20" ht="16.5" customHeight="1">
      <c r="A7" s="149" t="s">
        <v>46</v>
      </c>
      <c r="B7" s="151" t="s">
        <v>269</v>
      </c>
      <c r="C7" s="107">
        <v>-87.075987909999995</v>
      </c>
      <c r="D7" s="107">
        <v>-93.008444499999996</v>
      </c>
      <c r="E7" s="107">
        <v>-99.161156819999988</v>
      </c>
      <c r="F7" s="107">
        <v>-106.15293129999999</v>
      </c>
      <c r="G7" s="107">
        <v>-114.5797074</v>
      </c>
      <c r="H7" s="107">
        <v>-124.26551929999999</v>
      </c>
      <c r="J7" s="81"/>
      <c r="K7" s="81"/>
      <c r="L7" s="67"/>
      <c r="M7" s="67"/>
      <c r="N7" s="67"/>
      <c r="O7" s="67"/>
      <c r="P7" s="67"/>
      <c r="Q7" s="67"/>
      <c r="R7" s="67"/>
      <c r="S7" s="67"/>
      <c r="T7" s="67"/>
    </row>
    <row r="8" spans="1:20" ht="16.5" customHeight="1">
      <c r="A8" s="149" t="s">
        <v>242</v>
      </c>
      <c r="B8" s="152">
        <v>4</v>
      </c>
      <c r="C8" s="107">
        <v>-4.4878048780487809</v>
      </c>
      <c r="D8" s="151" t="s">
        <v>269</v>
      </c>
      <c r="E8" s="151" t="s">
        <v>269</v>
      </c>
      <c r="F8" s="151" t="s">
        <v>269</v>
      </c>
      <c r="G8" s="151" t="s">
        <v>269</v>
      </c>
      <c r="H8" s="151" t="s">
        <v>269</v>
      </c>
      <c r="L8" s="67"/>
      <c r="M8" s="67"/>
      <c r="N8" s="67"/>
      <c r="O8" s="67"/>
      <c r="P8" s="67"/>
      <c r="Q8" s="67"/>
      <c r="R8" s="67"/>
      <c r="S8" s="67"/>
      <c r="T8" s="67"/>
    </row>
    <row r="9" spans="1:20" ht="16.5" customHeight="1">
      <c r="A9" s="103" t="s">
        <v>48</v>
      </c>
      <c r="B9" s="152">
        <v>4</v>
      </c>
      <c r="C9" s="107">
        <v>127.89144913195122</v>
      </c>
      <c r="D9" s="107">
        <v>141.76090446000001</v>
      </c>
      <c r="E9" s="107">
        <v>150.61157915000001</v>
      </c>
      <c r="F9" s="107">
        <v>161.36212387</v>
      </c>
      <c r="G9" s="107">
        <v>174.06614974999997</v>
      </c>
      <c r="H9" s="107">
        <v>187.61529106</v>
      </c>
      <c r="J9" s="40"/>
      <c r="K9" s="40"/>
      <c r="L9" s="67"/>
      <c r="M9" s="67"/>
      <c r="N9" s="67"/>
      <c r="O9" s="67"/>
      <c r="P9" s="67"/>
      <c r="Q9" s="67"/>
      <c r="R9" s="67"/>
      <c r="S9" s="67"/>
      <c r="T9" s="67"/>
    </row>
    <row r="10" spans="1:20" ht="16.5" customHeight="1">
      <c r="A10" s="103" t="s">
        <v>65</v>
      </c>
      <c r="B10" s="151" t="s">
        <v>269</v>
      </c>
      <c r="C10" s="107">
        <v>5.3377961744893696</v>
      </c>
      <c r="D10" s="107">
        <v>5.7160830764432262</v>
      </c>
      <c r="E10" s="107">
        <v>6.072959974226336</v>
      </c>
      <c r="F10" s="107">
        <v>6.5064434298421077</v>
      </c>
      <c r="G10" s="107">
        <v>7.0186951512315829</v>
      </c>
      <c r="H10" s="107">
        <v>7.5650236163147326</v>
      </c>
      <c r="J10" s="40"/>
      <c r="K10" s="40"/>
      <c r="L10" s="40"/>
      <c r="M10" s="40"/>
      <c r="N10" s="40"/>
      <c r="O10" s="40"/>
      <c r="P10" s="40"/>
      <c r="Q10" s="40"/>
      <c r="R10" s="40"/>
      <c r="S10" s="67"/>
      <c r="T10" s="67"/>
    </row>
    <row r="11" spans="1:20" ht="16.5" customHeight="1">
      <c r="A11" s="141" t="s">
        <v>64</v>
      </c>
      <c r="B11" s="153">
        <v>4</v>
      </c>
      <c r="C11" s="150">
        <v>133.22924530644059</v>
      </c>
      <c r="D11" s="150">
        <v>147.47698753644323</v>
      </c>
      <c r="E11" s="150">
        <v>156.68453912422635</v>
      </c>
      <c r="F11" s="150">
        <v>167.86856729984211</v>
      </c>
      <c r="G11" s="150">
        <v>181.08484490123155</v>
      </c>
      <c r="H11" s="150">
        <v>195.18031467631474</v>
      </c>
      <c r="K11" s="81"/>
      <c r="L11" s="81"/>
      <c r="M11" s="81"/>
      <c r="N11" s="81"/>
      <c r="O11" s="81"/>
      <c r="P11" s="81"/>
      <c r="Q11" s="81"/>
      <c r="R11" s="81"/>
      <c r="S11" s="67"/>
      <c r="T11" s="67"/>
    </row>
    <row r="12" spans="1:20" ht="16.5" customHeight="1">
      <c r="A12" s="33" t="s">
        <v>8</v>
      </c>
      <c r="B12" s="107"/>
      <c r="C12" s="107"/>
      <c r="D12" s="107"/>
      <c r="E12" s="107"/>
      <c r="F12" s="107"/>
      <c r="G12" s="107"/>
      <c r="L12" s="67"/>
      <c r="M12" s="67"/>
      <c r="N12" s="67"/>
      <c r="O12" s="67"/>
      <c r="P12" s="67"/>
      <c r="Q12" s="67"/>
      <c r="R12" s="67"/>
      <c r="S12" s="67"/>
      <c r="T12" s="67"/>
    </row>
    <row r="13" spans="1:20" ht="16.5" customHeight="1">
      <c r="A13" s="34" t="s">
        <v>43</v>
      </c>
      <c r="B13" s="107"/>
      <c r="C13" s="107"/>
      <c r="D13" s="107"/>
      <c r="E13" s="107"/>
      <c r="F13" s="107"/>
      <c r="G13" s="107"/>
      <c r="L13" s="67"/>
      <c r="M13" s="67"/>
      <c r="N13" s="67"/>
      <c r="O13" s="67"/>
      <c r="P13" s="67"/>
      <c r="Q13" s="67"/>
      <c r="R13" s="67"/>
      <c r="S13" s="67"/>
      <c r="T13" s="67"/>
    </row>
    <row r="14" spans="1:20" ht="16.5" customHeight="1">
      <c r="A14" s="34" t="s">
        <v>243</v>
      </c>
      <c r="B14" s="107"/>
      <c r="C14" s="107"/>
      <c r="D14" s="107"/>
      <c r="E14" s="107"/>
      <c r="F14" s="107"/>
      <c r="G14" s="107"/>
    </row>
    <row r="15" spans="1:20" ht="16.5" customHeight="1">
      <c r="A15" s="34" t="s">
        <v>78</v>
      </c>
      <c r="B15" s="107"/>
      <c r="C15" s="107"/>
      <c r="D15" s="107"/>
      <c r="E15" s="107"/>
      <c r="F15" s="107"/>
      <c r="G15" s="107"/>
    </row>
    <row r="16" spans="1:20" ht="15" customHeight="1">
      <c r="A16" s="98" t="s">
        <v>0</v>
      </c>
    </row>
    <row r="17" spans="9:16" ht="15" customHeight="1">
      <c r="I17" s="40"/>
      <c r="J17" s="40"/>
      <c r="K17" s="40"/>
      <c r="L17" s="40"/>
      <c r="M17" s="40"/>
      <c r="N17" s="40"/>
      <c r="O17" s="40"/>
      <c r="P17" s="40"/>
    </row>
    <row r="18" spans="9:16">
      <c r="I18" s="40"/>
      <c r="J18" s="40"/>
      <c r="K18" s="40"/>
      <c r="L18" s="40"/>
      <c r="M18" s="40"/>
      <c r="N18" s="40"/>
    </row>
  </sheetData>
  <hyperlinks>
    <hyperlink ref="A16" location="Contents!A1" display="Return to Contents" xr:uid="{611377EF-D894-47ED-8B4F-792DD80D655C}"/>
  </hyperlinks>
  <pageMargins left="0.7" right="0.7" top="0.75" bottom="0.75" header="0.3" footer="0.3"/>
  <pageSetup paperSize="9" orientation="portrait" horizontalDpi="90" verticalDpi="90"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A43896323</value>
    </field>
    <field name="Objective-Title">
      <value order="0">Publication - May 2023 - SEFF - Chapter 4 - Tax - Supplementary Figures update 30 May 2023</value>
    </field>
    <field name="Objective-Description">
      <value order="0"/>
    </field>
    <field name="Objective-CreationStamp">
      <value order="0">2023-05-30T13:49:10Z</value>
    </field>
    <field name="Objective-IsApproved">
      <value order="0">false</value>
    </field>
    <field name="Objective-IsPublished">
      <value order="0">false</value>
    </field>
    <field name="Objective-DatePublished">
      <value order="0"/>
    </field>
    <field name="Objective-ModificationStamp">
      <value order="0">2023-05-31T11:58:50Z</value>
    </field>
    <field name="Objective-Owner">
      <value order="0">Frost, Robin    R  (U445460)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2023 Forecast: 2023-2028</value>
    </field>
    <field name="Objective-Parent">
      <value order="0">Scottish Fiscal Commission: Research and Analysis - Medium Term Financial Strategy 2023 Forecast: 2023-2028</value>
    </field>
    <field name="Objective-State">
      <value order="0">Being Drafted</value>
    </field>
    <field name="Objective-VersionId">
      <value order="0">vA65588225</value>
    </field>
    <field name="Objective-Version">
      <value order="0">0.5</value>
    </field>
    <field name="Objective-VersionNumber">
      <value order="0">5</value>
    </field>
    <field name="Objective-VersionComment">
      <value order="0"/>
    </field>
    <field name="Objective-FileNumber">
      <value order="0">STAT/505</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NSND-IT</vt:lpstr>
      <vt:lpstr>Figure S4.1</vt:lpstr>
      <vt:lpstr>Figure S4.2</vt:lpstr>
      <vt:lpstr>Figure S4.3</vt:lpstr>
      <vt:lpstr>Figure S4.4</vt:lpstr>
      <vt:lpstr>Figure S4.5</vt:lpstr>
      <vt:lpstr>Figure S4.6</vt:lpstr>
      <vt:lpstr>Figure S4.7</vt:lpstr>
      <vt:lpstr>Figure S4.8</vt:lpstr>
      <vt:lpstr>Figure S4.9</vt:lpstr>
      <vt:lpstr>NDR</vt:lpstr>
      <vt:lpstr>Figure S4.10</vt:lpstr>
      <vt:lpstr>Figure S4.11</vt:lpstr>
      <vt:lpstr>LBTT</vt:lpstr>
      <vt:lpstr>Figure S4.12</vt:lpstr>
      <vt:lpstr>Figure S4.13</vt:lpstr>
      <vt:lpstr>Figure S4.14</vt:lpstr>
      <vt:lpstr>Figure S4.15</vt:lpstr>
      <vt:lpstr>Figure S4.16</vt:lpstr>
      <vt:lpstr>Figure S4.17</vt:lpstr>
      <vt:lpstr>Figure S4.18</vt:lpstr>
      <vt:lpstr>Figure S4.19</vt:lpstr>
      <vt:lpstr>Figure S4.20</vt:lpstr>
      <vt:lpstr>Figure S4.21</vt:lpstr>
      <vt:lpstr>Figure S4.22</vt:lpstr>
      <vt:lpstr>Figure S4.23</vt:lpstr>
      <vt:lpstr>SLfT</vt:lpstr>
      <vt:lpstr>Figure S4.24</vt:lpstr>
      <vt:lpstr>APD</vt:lpstr>
      <vt:lpstr>Figure S4.25</vt:lpstr>
      <vt:lpstr>Figure S4.26</vt:lpstr>
      <vt:lpstr>VAT</vt:lpstr>
      <vt:lpstr>Figure S4.27</vt:lpstr>
      <vt:lpstr>Figure S4.28</vt:lpstr>
      <vt:lpstr>Aggregates Levy</vt:lpstr>
      <vt:lpstr>Figure S4.29</vt:lpstr>
      <vt:lpstr>Figure S4.30</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u416940</cp:lastModifiedBy>
  <dcterms:created xsi:type="dcterms:W3CDTF">2020-04-02T13:20:57Z</dcterms:created>
  <dcterms:modified xsi:type="dcterms:W3CDTF">2023-05-31T07:52:03Z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A43896323</vt:lpwstr>
  </property>
  <property fmtid="{D5CDD505-2E9C-101B-9397-08002B2CF9AE}" pid="4" name="Objective-Title">
    <vt:lpwstr>Publication - May 2023 - SEFF - Chapter 4 - Tax - Supplementary Figures update 30 May 2023</vt:lpwstr>
  </property>
  <property fmtid="{D5CDD505-2E9C-101B-9397-08002B2CF9AE}" pid="5" name="Objective-Description">
    <vt:lpwstr/>
  </property>
  <property fmtid="{D5CDD505-2E9C-101B-9397-08002B2CF9AE}" pid="6" name="Objective-CreationStamp">
    <vt:filetime>2023-05-30T13:49:10Z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2023-05-31T11:58:50Z</vt:filetime>
  </property>
  <property fmtid="{D5CDD505-2E9C-101B-9397-08002B2CF9AE}" pid="11" name="Objective-Owner">
    <vt:lpwstr>Frost, Robin    R  (U445460)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2023 Forecast: 2023-2028</vt:lpwstr>
  </property>
  <property fmtid="{D5CDD505-2E9C-101B-9397-08002B2CF9AE}" pid="13" name="Objective-Parent">
    <vt:lpwstr>Scottish Fiscal Commission: Research and Analysis - Medium Term Financial Strategy 2023 Forecast: 2023-2028</vt:lpwstr>
  </property>
  <property fmtid="{D5CDD505-2E9C-101B-9397-08002B2CF9AE}" pid="14" name="Objective-State">
    <vt:lpwstr>Being Drafted</vt:lpwstr>
  </property>
  <property fmtid="{D5CDD505-2E9C-101B-9397-08002B2CF9AE}" pid="15" name="Objective-VersionId">
    <vt:lpwstr>vA65588225</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STAT/505</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